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0" yWindow="465" windowWidth="19440" windowHeight="15600" activeTab="4"/>
  </bookViews>
  <sheets>
    <sheet name="Instructions" sheetId="7" r:id="rId1"/>
    <sheet name="Overview" sheetId="6" r:id="rId2"/>
    <sheet name="Major Presentations" sheetId="3" r:id="rId3"/>
    <sheet name="Acute Presentations" sheetId="4" r:id="rId4"/>
    <sheet name="Core Procedures" sheetId="5" r:id="rId5"/>
  </sheets>
  <calcPr calcId="145621" concurrentCalc="0"/>
  <extLst>
    <ext xmlns:mx="http://schemas.microsoft.com/office/mac/excel/2008/main" uri="{7523E5D3-25F3-A5E0-1632-64F254C22452}">
      <mx:ArchID Flags="2"/>
    </ext>
  </extLst>
</workbook>
</file>

<file path=xl/calcChain.xml><?xml version="1.0" encoding="utf-8"?>
<calcChain xmlns="http://schemas.openxmlformats.org/spreadsheetml/2006/main">
  <c r="C12" i="4" l="1"/>
  <c r="C8" i="3"/>
  <c r="C9" i="3"/>
  <c r="C10" i="3"/>
  <c r="C11" i="3"/>
  <c r="C12" i="3"/>
  <c r="C7" i="3"/>
  <c r="L48" i="4"/>
  <c r="M48" i="4"/>
  <c r="E48" i="4"/>
  <c r="F48" i="4"/>
  <c r="G48" i="4"/>
  <c r="H48" i="4"/>
  <c r="I48" i="4"/>
  <c r="J48" i="4"/>
  <c r="K48" i="4"/>
  <c r="D15" i="3"/>
  <c r="E15" i="3"/>
  <c r="F15" i="3"/>
  <c r="G15" i="3"/>
  <c r="H15" i="3"/>
  <c r="I15" i="3"/>
  <c r="J15" i="3"/>
  <c r="K15" i="3"/>
  <c r="C27" i="5"/>
  <c r="D27" i="5"/>
  <c r="D48" i="4"/>
  <c r="C19" i="6"/>
  <c r="C6" i="6"/>
  <c r="B25" i="5"/>
  <c r="B24" i="5"/>
  <c r="B22" i="5"/>
  <c r="B17" i="5"/>
  <c r="E12" i="6"/>
  <c r="C18" i="6"/>
  <c r="E5" i="6"/>
  <c r="E18" i="6"/>
  <c r="E19" i="6"/>
  <c r="C5" i="6"/>
  <c r="C8" i="4"/>
  <c r="C9" i="4"/>
  <c r="C10" i="4"/>
  <c r="C11"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E13" i="6"/>
  <c r="G12" i="6"/>
  <c r="G5" i="6"/>
  <c r="E11" i="6"/>
  <c r="C11" i="6"/>
  <c r="C4" i="6"/>
  <c r="G19" i="6"/>
  <c r="G18" i="6"/>
  <c r="I19" i="6"/>
  <c r="I18" i="6"/>
  <c r="E6" i="6"/>
  <c r="E4" i="6"/>
</calcChain>
</file>

<file path=xl/comments1.xml><?xml version="1.0" encoding="utf-8"?>
<comments xmlns="http://schemas.openxmlformats.org/spreadsheetml/2006/main">
  <authors>
    <author>Marc</author>
  </authors>
  <commentList>
    <comment ref="F6" authorId="0">
      <text>
        <r>
          <rPr>
            <b/>
            <sz val="9"/>
            <color indexed="81"/>
            <rFont val="Tahoma"/>
            <family val="2"/>
          </rPr>
          <t xml:space="preserve">A minimum of 2 Consultant Summative Assassements (either MiniCex or CBD) required during your EM block.
There are specific Major Presentation assessment forms which can be downloaded from the RCoEM website. 
</t>
        </r>
      </text>
    </comment>
    <comment ref="G6" authorId="0">
      <text>
        <r>
          <rPr>
            <b/>
            <sz val="9"/>
            <color indexed="81"/>
            <rFont val="Tahoma"/>
            <family val="2"/>
          </rPr>
          <t xml:space="preserve">A minimum of 2 Consultant Summative Assassements (either MiniCex or CBD) required during your EM block.
There are specific Major Presentation assessment forms which can be downloaded from the RCoEM website. </t>
        </r>
        <r>
          <rPr>
            <sz val="9"/>
            <color indexed="81"/>
            <rFont val="Tahoma"/>
            <family val="2"/>
          </rPr>
          <t xml:space="preserve">
</t>
        </r>
      </text>
    </comment>
    <comment ref="J6" authorId="0">
      <text>
        <r>
          <rPr>
            <b/>
            <sz val="9"/>
            <color indexed="81"/>
            <rFont val="Tahoma"/>
            <family val="2"/>
          </rPr>
          <t xml:space="preserve">A minimum of 2 Consultant Summative Assassements (either MiniCex or CBD) required during your AM block.
There are specific Major Presentation assessment forms which can be downloaded from the RCoEM website. 
</t>
        </r>
      </text>
    </comment>
    <comment ref="K6" authorId="0">
      <text>
        <r>
          <rPr>
            <b/>
            <sz val="9"/>
            <color indexed="81"/>
            <rFont val="Tahoma"/>
            <family val="2"/>
          </rPr>
          <t xml:space="preserve">A minimum of 2 Consultant Summative Assassements (either MiniCex or CBD) required during your AM block.
There are specific Major Presentation assessment forms which can be downloaded from the RCoEM website. </t>
        </r>
      </text>
    </comment>
    <comment ref="B7" authorId="0">
      <text>
        <r>
          <rPr>
            <sz val="9"/>
            <color indexed="81"/>
            <rFont val="Tahoma"/>
            <family val="2"/>
          </rPr>
          <t xml:space="preserve">May be done during simmulation training day
</t>
        </r>
      </text>
    </comment>
    <comment ref="B9" authorId="0">
      <text>
        <r>
          <rPr>
            <b/>
            <sz val="9"/>
            <color indexed="81"/>
            <rFont val="Tahoma"/>
            <family val="2"/>
          </rPr>
          <t>REMINDER:
ATLS (or eqivalent) can not be used in place of a formal Major Trauma assessment.</t>
        </r>
        <r>
          <rPr>
            <sz val="9"/>
            <color indexed="81"/>
            <rFont val="Tahoma"/>
            <family val="2"/>
          </rPr>
          <t xml:space="preserve">
</t>
        </r>
      </text>
    </comment>
  </commentList>
</comments>
</file>

<file path=xl/comments2.xml><?xml version="1.0" encoding="utf-8"?>
<comments xmlns="http://schemas.openxmlformats.org/spreadsheetml/2006/main">
  <authors>
    <author>Marc</author>
  </authors>
  <commentList>
    <comment ref="D7" authorId="0">
      <text>
        <r>
          <rPr>
            <b/>
            <sz val="9"/>
            <color indexed="81"/>
            <rFont val="Tahoma"/>
            <family val="2"/>
          </rPr>
          <t>A minimum of 5 formative CBD or MiniCex assessments are requited during the A&amp;E Block.  These can be completed by ST4+ level doctors</t>
        </r>
        <r>
          <rPr>
            <sz val="9"/>
            <color indexed="81"/>
            <rFont val="Tahoma"/>
            <family val="2"/>
          </rPr>
          <t xml:space="preserve">
</t>
        </r>
      </text>
    </comment>
    <comment ref="E7" authorId="0">
      <text>
        <r>
          <rPr>
            <b/>
            <sz val="9"/>
            <color indexed="81"/>
            <rFont val="Tahoma"/>
            <family val="2"/>
          </rPr>
          <t>A minimum of 5 formative CBD or MiniCex assessments are requited during the A&amp;E Block.  These can be completed by ST4+ level doctors</t>
        </r>
        <r>
          <rPr>
            <sz val="9"/>
            <color indexed="81"/>
            <rFont val="Tahoma"/>
            <family val="2"/>
          </rPr>
          <t xml:space="preserve">
</t>
        </r>
      </text>
    </comment>
    <comment ref="F7" authorId="0">
      <text>
        <r>
          <rPr>
            <b/>
            <sz val="9"/>
            <color indexed="81"/>
            <rFont val="Tahoma"/>
            <family val="2"/>
          </rPr>
          <t xml:space="preserve">Multiple acute presentations can be linked from a single ACAT
Remember that the summative acute presentations (highlighted in red) cannot be linked to ACAT assessments.
Enter your total number of ACAT assessments in the designated cell at the bottom of this page.
</t>
        </r>
      </text>
    </comment>
    <comment ref="G7" authorId="0">
      <text>
        <r>
          <rPr>
            <b/>
            <sz val="9"/>
            <color indexed="81"/>
            <rFont val="Tahoma"/>
            <family val="2"/>
          </rPr>
          <t>The red presentations must be assessed by a consultant during the A&amp;E block (MiniCex or CBD)</t>
        </r>
        <r>
          <rPr>
            <sz val="9"/>
            <color indexed="81"/>
            <rFont val="Tahoma"/>
            <family val="2"/>
          </rPr>
          <t xml:space="preserve">
</t>
        </r>
      </text>
    </comment>
    <comment ref="H7" authorId="0">
      <text>
        <r>
          <rPr>
            <b/>
            <sz val="9"/>
            <color indexed="81"/>
            <rFont val="Tahoma"/>
            <family val="2"/>
          </rPr>
          <t>The red presentations must be assessed by a consultant during the A&amp;E block (MiniCex or CBD)</t>
        </r>
        <r>
          <rPr>
            <sz val="9"/>
            <color indexed="81"/>
            <rFont val="Tahoma"/>
            <family val="2"/>
          </rPr>
          <t xml:space="preserve">
</t>
        </r>
      </text>
    </comment>
    <comment ref="I7" authorId="0">
      <text>
        <r>
          <rPr>
            <b/>
            <sz val="9"/>
            <color indexed="81"/>
            <rFont val="Tahoma"/>
            <family val="2"/>
          </rPr>
          <t>A minimum of 10 acute presentations should be covered using elearning, reflective practice or teaching assessments during your EM block.</t>
        </r>
      </text>
    </comment>
    <comment ref="J7" authorId="0">
      <text>
        <r>
          <rPr>
            <b/>
            <sz val="9"/>
            <color indexed="81"/>
            <rFont val="Tahoma"/>
            <family val="2"/>
          </rPr>
          <t>A minimum of 10 formative assessments (MiniCex/CBD/ACAT) during the Acute Medicine Block.
These can be completed by ST3+ doctors.</t>
        </r>
      </text>
    </comment>
    <comment ref="K7" authorId="0">
      <text>
        <r>
          <rPr>
            <b/>
            <sz val="9"/>
            <color indexed="81"/>
            <rFont val="Tahoma"/>
            <family val="2"/>
          </rPr>
          <t>A minimum of 10 formative assessments (MiniCex/CBD/ACAT) during the Acute Medicine Block.
These can be completed by ST3+ doctors.</t>
        </r>
      </text>
    </comment>
    <comment ref="L7" authorId="0">
      <text>
        <r>
          <rPr>
            <sz val="9"/>
            <color indexed="81"/>
            <rFont val="Tahoma"/>
            <family val="2"/>
          </rPr>
          <t>A minimum of 10 formative assessments (MiniCex/CBD/ACAT) during the Acute Medicine Block.
These can be completed by ST3+ doctors.
Multiple acute presentations can be linked from a single ACAT
.
Enter your total number of ACAT assessments in the designated cell at the bottom of this page.  A minimum of 3 is required during yor AM block.</t>
        </r>
      </text>
    </comment>
    <comment ref="M7" authorId="0">
      <text>
        <r>
          <rPr>
            <b/>
            <sz val="9"/>
            <color indexed="81"/>
            <rFont val="Tahoma"/>
            <family val="2"/>
          </rPr>
          <t>A minimum of 10 acute presentations should be covered using elearning, reflective practice or teaching assessments during your AM block.</t>
        </r>
        <r>
          <rPr>
            <sz val="9"/>
            <color indexed="81"/>
            <rFont val="Tahoma"/>
            <family val="2"/>
          </rPr>
          <t xml:space="preserve">
</t>
        </r>
      </text>
    </comment>
  </commentList>
</comments>
</file>

<file path=xl/comments3.xml><?xml version="1.0" encoding="utf-8"?>
<comments xmlns="http://schemas.openxmlformats.org/spreadsheetml/2006/main">
  <authors>
    <author>Marc</author>
  </authors>
  <commentList>
    <comment ref="C6" authorId="0">
      <text>
        <r>
          <rPr>
            <b/>
            <sz val="9"/>
            <color indexed="81"/>
            <rFont val="Tahoma"/>
            <family val="2"/>
          </rPr>
          <t xml:space="preserve">A minimum of 5 DOPS must be completed during your EM block.
The 4 highlighted in red must be completed during your EM block and there are specific assessment forms for these which can be found on the RCoEM website.
</t>
        </r>
      </text>
    </comment>
    <comment ref="D6" authorId="0">
      <text>
        <r>
          <rPr>
            <b/>
            <sz val="9"/>
            <color indexed="81"/>
            <rFont val="Tahoma"/>
            <family val="2"/>
          </rPr>
          <t>A minimum of 5 DOPS must be completed during your AM block.
Those highlighted in green are suggested to be completed during your AM block, as they may be more difficult to complete during your EM block.</t>
        </r>
        <r>
          <rPr>
            <sz val="9"/>
            <color indexed="81"/>
            <rFont val="Tahoma"/>
            <family val="2"/>
          </rPr>
          <t xml:space="preserve">
</t>
        </r>
      </text>
    </comment>
  </commentList>
</comments>
</file>

<file path=xl/sharedStrings.xml><?xml version="1.0" encoding="utf-8"?>
<sst xmlns="http://schemas.openxmlformats.org/spreadsheetml/2006/main" count="193" uniqueCount="156">
  <si>
    <t>Anaphylaxis</t>
  </si>
  <si>
    <t>Cardio-Respiratory Arrest</t>
  </si>
  <si>
    <t>Major Trauma</t>
  </si>
  <si>
    <t>Septic Patient</t>
  </si>
  <si>
    <t>Shocked Patient</t>
  </si>
  <si>
    <t>Unconscious Patient</t>
  </si>
  <si>
    <t>Acute Presentations</t>
  </si>
  <si>
    <t>Abdominal/Loin Pain</t>
  </si>
  <si>
    <t>Acute Back Pain</t>
  </si>
  <si>
    <t>Aggressive/Disturbed Behaviour</t>
  </si>
  <si>
    <t>Blackout Collapse</t>
  </si>
  <si>
    <t>Breathlessness</t>
  </si>
  <si>
    <t>Chest Pain</t>
  </si>
  <si>
    <t>Confusion/Acute Delirium</t>
  </si>
  <si>
    <t>Cough</t>
  </si>
  <si>
    <t>Cyanosis</t>
  </si>
  <si>
    <t>Diarrhoea</t>
  </si>
  <si>
    <t>Dizziness &amp; Vertigo</t>
  </si>
  <si>
    <t>Falls</t>
  </si>
  <si>
    <t>Fever</t>
  </si>
  <si>
    <t>Fits/Seizure</t>
  </si>
  <si>
    <t>Haematemesis &amp; Malaena</t>
  </si>
  <si>
    <t>Headache</t>
  </si>
  <si>
    <t>Jaundice</t>
  </si>
  <si>
    <t>Limb Pain &amp; Swelling - Atraumatic</t>
  </si>
  <si>
    <t>Neck Pain</t>
  </si>
  <si>
    <t>Oliguric Patient</t>
  </si>
  <si>
    <t>Pain Management</t>
  </si>
  <si>
    <t>Painful Ear</t>
  </si>
  <si>
    <t>Palpitations</t>
  </si>
  <si>
    <t>Pelvic Pain</t>
  </si>
  <si>
    <t>Poisoning</t>
  </si>
  <si>
    <t>Rash</t>
  </si>
  <si>
    <t>Red Eye</t>
  </si>
  <si>
    <t>Mental Health</t>
  </si>
  <si>
    <t>Sore Throat</t>
  </si>
  <si>
    <t>Syncope &amp; Pre-Syncope</t>
  </si>
  <si>
    <t>Traumatic Limb &amp; Joint Injuries</t>
  </si>
  <si>
    <t>Vaginal Bleeding</t>
  </si>
  <si>
    <t>Ventilatory Support</t>
  </si>
  <si>
    <t>Vomiting &amp; Nausea</t>
  </si>
  <si>
    <t>Weakness &amp; Paralysis</t>
  </si>
  <si>
    <t>Wound Assessment &amp; Management</t>
  </si>
  <si>
    <t>Head Injury</t>
  </si>
  <si>
    <t>Core Practical Procedures</t>
  </si>
  <si>
    <t>Arterial cannulation</t>
  </si>
  <si>
    <t>Peripheral venous cannulation</t>
  </si>
  <si>
    <t>Central venous cannulation</t>
  </si>
  <si>
    <t>Arterial blood gas sampling</t>
  </si>
  <si>
    <t>Lumbar puncture</t>
  </si>
  <si>
    <t>Pleural tap and aspiration</t>
  </si>
  <si>
    <t>Intercostal drain - Seldinger</t>
  </si>
  <si>
    <t>Intercostal drain - Open</t>
  </si>
  <si>
    <t>Ascitic tap</t>
  </si>
  <si>
    <t>Abdominal paracentesis</t>
  </si>
  <si>
    <t>Airway protection</t>
  </si>
  <si>
    <t>Basic and advanced life support</t>
  </si>
  <si>
    <t>DC cardioversion</t>
  </si>
  <si>
    <t>Knee Aspiration</t>
  </si>
  <si>
    <t>Temporary pacing (external/wire)</t>
  </si>
  <si>
    <t>Reduction of dislocation/ fracture</t>
  </si>
  <si>
    <t>Large joint examination</t>
  </si>
  <si>
    <t>Wound management</t>
  </si>
  <si>
    <t>Trauma primary survey</t>
  </si>
  <si>
    <t>EM DOPS</t>
  </si>
  <si>
    <t>Acute Medicine</t>
  </si>
  <si>
    <t>Emergency Medicine</t>
  </si>
  <si>
    <t>MiniCex</t>
  </si>
  <si>
    <t>DOPS</t>
  </si>
  <si>
    <t>CBD</t>
  </si>
  <si>
    <t>ACAT</t>
  </si>
  <si>
    <t>Total</t>
  </si>
  <si>
    <t>N/A</t>
  </si>
  <si>
    <t>EM Formative CBD</t>
  </si>
  <si>
    <t>EM Formative MiniCex</t>
  </si>
  <si>
    <t>EM Summative CBD (consultant)</t>
  </si>
  <si>
    <t>EM Summative MiniCex (consultant)</t>
  </si>
  <si>
    <t>AM Formative CBD</t>
  </si>
  <si>
    <t>AM Formative MiniCex</t>
  </si>
  <si>
    <t>Core Major Presentations</t>
  </si>
  <si>
    <t>Core Acute Presentation</t>
  </si>
  <si>
    <t>Formative</t>
  </si>
  <si>
    <t>Core Procedures</t>
  </si>
  <si>
    <t>Overall Assessment Count</t>
  </si>
  <si>
    <t>EM Formative ACAT</t>
  </si>
  <si>
    <t>EM Summative CBD (Consultant)</t>
  </si>
  <si>
    <t>EM Summative MiniCEX (Consultant)</t>
  </si>
  <si>
    <t>AM Formative ACAT</t>
  </si>
  <si>
    <t xml:space="preserve">Enter Total Number of ACATS Completed </t>
  </si>
  <si>
    <t>AM Formative CBD (Consultant)</t>
  </si>
  <si>
    <t>AM Formative MiniCex (Consultant)</t>
  </si>
  <si>
    <t>Consultant</t>
  </si>
  <si>
    <t>Summative (Consultant)</t>
  </si>
  <si>
    <t>EM E-learning, Reflection, Teaching</t>
  </si>
  <si>
    <t>AM E-learning, Reflection, Teaching</t>
  </si>
  <si>
    <t>Generic</t>
  </si>
  <si>
    <t>eLearning/Reflection</t>
  </si>
  <si>
    <t>Abdominal Swelling/mass/constipation</t>
  </si>
  <si>
    <t>No assessments linked</t>
  </si>
  <si>
    <t>One assessment linked</t>
  </si>
  <si>
    <t>Multiple assessments linked</t>
  </si>
  <si>
    <t>Key</t>
  </si>
  <si>
    <t>Number of Assessments Below Target</t>
  </si>
  <si>
    <t>Target Number of Assessments Achieved</t>
  </si>
  <si>
    <t>No Assessments Completed</t>
  </si>
  <si>
    <t>AM Generic CBD</t>
  </si>
  <si>
    <t>AM Generic MiniCex</t>
  </si>
  <si>
    <t>Mandatory Assessment outstanding</t>
  </si>
  <si>
    <t>Mandatory Assessment complete</t>
  </si>
  <si>
    <t>Presentation has a mandatory method of assessment</t>
  </si>
  <si>
    <t>AM DOPS</t>
  </si>
  <si>
    <t>Required</t>
  </si>
  <si>
    <t>CAP1</t>
  </si>
  <si>
    <t>CAP2</t>
  </si>
  <si>
    <t>CAP3</t>
  </si>
  <si>
    <t>CAP4</t>
  </si>
  <si>
    <t>CAP5</t>
  </si>
  <si>
    <t>CAP6</t>
  </si>
  <si>
    <t>CAP7</t>
  </si>
  <si>
    <t>CAP8</t>
  </si>
  <si>
    <t>CAP9</t>
  </si>
  <si>
    <t>CAP10</t>
  </si>
  <si>
    <t>CAP11</t>
  </si>
  <si>
    <t>CAP12</t>
  </si>
  <si>
    <t>CAP13</t>
  </si>
  <si>
    <t>CAP14</t>
  </si>
  <si>
    <t>CAP15</t>
  </si>
  <si>
    <t>CAP16</t>
  </si>
  <si>
    <t>CAP17</t>
  </si>
  <si>
    <t>CAP18</t>
  </si>
  <si>
    <t>CAP19</t>
  </si>
  <si>
    <t>CAP20</t>
  </si>
  <si>
    <t>CAP21</t>
  </si>
  <si>
    <t>CAP22</t>
  </si>
  <si>
    <t>CAP23</t>
  </si>
  <si>
    <t>CAP24</t>
  </si>
  <si>
    <t>CAP25</t>
  </si>
  <si>
    <t>CAP26</t>
  </si>
  <si>
    <t>CAP27</t>
  </si>
  <si>
    <t>CAP28</t>
  </si>
  <si>
    <t>CAP29</t>
  </si>
  <si>
    <t>CAP30</t>
  </si>
  <si>
    <t>CAP31</t>
  </si>
  <si>
    <t>CAP32</t>
  </si>
  <si>
    <t>CAP33</t>
  </si>
  <si>
    <t>CAP34</t>
  </si>
  <si>
    <t>CAP35</t>
  </si>
  <si>
    <t>CAP36</t>
  </si>
  <si>
    <t>CAP37</t>
  </si>
  <si>
    <t>CAP38</t>
  </si>
  <si>
    <t>CMP1</t>
  </si>
  <si>
    <t>CMP2</t>
  </si>
  <si>
    <t>CMP3</t>
  </si>
  <si>
    <t>CMP4</t>
  </si>
  <si>
    <t>CMP5</t>
  </si>
  <si>
    <t>CMP6</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</si>
</sst>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sz val="9"/>
      <color indexed="81"/>
      <name val="Tahoma"/>
      <family val="2"/>
    </font>
    <font>
      <b/>
      <sz val="9"/>
      <color indexed="81"/>
      <name val="Tahoma"/>
      <family val="2"/>
    </font>
    <font>
      <b/>
      <sz val="11"/>
      <color rgb="FFFF0000"/>
      <name val="Calibri"/>
      <family val="2"/>
      <scheme val="minor"/>
    </font>
    <font>
      <b/>
      <sz val="11"/>
      <name val="Calibri"/>
      <family val="2"/>
      <scheme val="minor"/>
    </font>
    <font>
      <b/>
      <sz val="11"/>
      <color rgb="FF00B050"/>
      <name val="Calibri"/>
      <family val="2"/>
      <scheme val="minor"/>
    </font>
    <font>
      <b/>
      <sz val="11"/>
      <color theme="0"/>
      <name val="Calibri"/>
      <family val="2"/>
      <scheme val="minor"/>
    </font>
    <font>
      <sz val="11"/>
      <color theme="0"/>
      <name val="Calibri"/>
      <family val="2"/>
      <scheme val="minor"/>
    </font>
    <font>
      <b/>
      <sz val="22"/>
      <color theme="1"/>
      <name val="Calibri"/>
      <family val="2"/>
      <scheme val="minor"/>
    </font>
    <font>
      <b/>
      <sz val="18"/>
      <color theme="1"/>
      <name val="Calibri"/>
      <family val="2"/>
      <scheme val="minor"/>
    </font>
  </fonts>
  <fills count="8">
    <fill>
      <patternFill patternType="none"/>
    </fill>
    <fill>
      <patternFill patternType="gray125"/>
    </fill>
    <fill>
      <patternFill patternType="solid">
        <fgColor theme="0" tint="-0.499984740745262"/>
        <bgColor indexed="64"/>
      </patternFill>
    </fill>
    <fill>
      <patternFill patternType="solid">
        <fgColor theme="0" tint="-0.34998626667073579"/>
        <bgColor indexed="64"/>
      </patternFill>
    </fill>
    <fill>
      <patternFill patternType="solid">
        <fgColor rgb="FF00B050"/>
        <bgColor indexed="64"/>
      </patternFill>
    </fill>
    <fill>
      <patternFill patternType="solid">
        <fgColor rgb="FFFF0000"/>
        <bgColor indexed="64"/>
      </patternFill>
    </fill>
    <fill>
      <patternFill patternType="solid">
        <fgColor rgb="FFFFFF00"/>
        <bgColor indexed="64"/>
      </patternFill>
    </fill>
    <fill>
      <patternFill patternType="solid">
        <fgColor theme="1"/>
        <bgColor indexed="64"/>
      </patternFill>
    </fill>
  </fills>
  <borders count="8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auto="1"/>
      </left>
      <right/>
      <top style="medium">
        <color auto="1"/>
      </top>
      <bottom style="medium">
        <color auto="1"/>
      </bottom>
      <diagonal/>
    </border>
    <border>
      <left style="medium">
        <color auto="1"/>
      </left>
      <right style="medium">
        <color auto="1"/>
      </right>
      <top/>
      <bottom style="thin">
        <color auto="1"/>
      </bottom>
      <diagonal/>
    </border>
    <border>
      <left style="medium">
        <color auto="1"/>
      </left>
      <right/>
      <top style="medium">
        <color auto="1"/>
      </top>
      <bottom style="medium">
        <color auto="1"/>
      </bottom>
      <diagonal/>
    </border>
    <border>
      <left style="medium">
        <color auto="1"/>
      </left>
      <right/>
      <top/>
      <bottom style="thin">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style="medium">
        <color auto="1"/>
      </top>
      <bottom style="medium">
        <color auto="1"/>
      </bottom>
      <diagonal/>
    </border>
    <border>
      <left style="medium">
        <color auto="1"/>
      </left>
      <right/>
      <top/>
      <bottom/>
      <diagonal/>
    </border>
    <border>
      <left style="thin">
        <color auto="1"/>
      </left>
      <right/>
      <top/>
      <bottom style="thin">
        <color auto="1"/>
      </bottom>
      <diagonal/>
    </border>
    <border>
      <left style="medium">
        <color auto="1"/>
      </left>
      <right style="medium">
        <color auto="1"/>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top style="medium">
        <color auto="1"/>
      </top>
      <bottom style="thin">
        <color auto="1"/>
      </bottom>
      <diagonal/>
    </border>
    <border>
      <left style="thin">
        <color auto="1"/>
      </left>
      <right style="thin">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style="medium">
        <color auto="1"/>
      </top>
      <bottom style="thin">
        <color auto="1"/>
      </bottom>
      <diagonal/>
    </border>
    <border>
      <left style="thin">
        <color auto="1"/>
      </left>
      <right/>
      <top/>
      <bottom/>
      <diagonal/>
    </border>
    <border>
      <left/>
      <right style="thin">
        <color auto="1"/>
      </right>
      <top/>
      <bottom/>
      <diagonal/>
    </border>
    <border>
      <left/>
      <right style="medium">
        <color auto="1"/>
      </right>
      <top style="thin">
        <color auto="1"/>
      </top>
      <bottom style="thin">
        <color auto="1"/>
      </bottom>
      <diagonal/>
    </border>
    <border>
      <left style="thin">
        <color theme="0" tint="-0.499984740745262"/>
      </left>
      <right style="thin">
        <color auto="1"/>
      </right>
      <top style="thin">
        <color auto="1"/>
      </top>
      <bottom style="thin">
        <color auto="1"/>
      </bottom>
      <diagonal/>
    </border>
    <border>
      <left style="medium">
        <color auto="1"/>
      </left>
      <right/>
      <top/>
      <bottom style="medium">
        <color auto="1"/>
      </bottom>
      <diagonal/>
    </border>
    <border>
      <left style="thin">
        <color theme="0" tint="-0.499984740745262"/>
      </left>
      <right style="thin">
        <color auto="1"/>
      </right>
      <top style="thin">
        <color theme="0" tint="-0.499984740745262"/>
      </top>
      <bottom style="thin">
        <color theme="0" tint="-0.499984740745262"/>
      </bottom>
      <diagonal/>
    </border>
    <border>
      <left style="thin">
        <color auto="1"/>
      </left>
      <right style="thin">
        <color theme="0" tint="-0.499984740745262"/>
      </right>
      <top style="thin">
        <color theme="0" tint="-0.499984740745262"/>
      </top>
      <bottom style="thin">
        <color theme="0" tint="-0.499984740745262"/>
      </bottom>
      <diagonal/>
    </border>
    <border>
      <left style="thin">
        <color theme="0" tint="-0.499984740745262"/>
      </left>
      <right style="thin">
        <color auto="1"/>
      </right>
      <top style="thin">
        <color theme="0" tint="-0.499984740745262"/>
      </top>
      <bottom style="thin">
        <color auto="1"/>
      </bottom>
      <diagonal/>
    </border>
    <border>
      <left style="thin">
        <color theme="0" tint="-0.499984740745262"/>
      </left>
      <right style="thin">
        <color auto="1"/>
      </right>
      <top style="thin">
        <color auto="1"/>
      </top>
      <bottom style="thin">
        <color theme="0" tint="-0.499984740745262"/>
      </bottom>
      <diagonal/>
    </border>
    <border>
      <left style="thin">
        <color auto="1"/>
      </left>
      <right style="thin">
        <color theme="0" tint="-0.499984740745262"/>
      </right>
      <top style="thin">
        <color auto="1"/>
      </top>
      <bottom style="thin">
        <color theme="0" tint="-0.499984740745262"/>
      </bottom>
      <diagonal/>
    </border>
    <border>
      <left style="thin">
        <color theme="0" tint="-0.499984740745262"/>
      </left>
      <right style="thin">
        <color auto="1"/>
      </right>
      <top/>
      <bottom style="thin">
        <color theme="0" tint="-0.499984740745262"/>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top style="thin">
        <color theme="0" tint="-0.499984740745262"/>
      </top>
      <bottom style="thin">
        <color theme="0" tint="-0.499984740745262"/>
      </bottom>
      <diagonal/>
    </border>
    <border>
      <left/>
      <right style="thin">
        <color auto="1"/>
      </right>
      <top style="thin">
        <color auto="1"/>
      </top>
      <bottom style="thin">
        <color theme="0" tint="-0.499984740745262"/>
      </bottom>
      <diagonal/>
    </border>
    <border>
      <left style="thin">
        <color theme="0" tint="-0.499984740745262"/>
      </left>
      <right style="thin">
        <color theme="0" tint="-0.499984740745262"/>
      </right>
      <top style="thin">
        <color theme="0" tint="-0.499984740745262"/>
      </top>
      <bottom style="thin">
        <color auto="1"/>
      </bottom>
      <diagonal/>
    </border>
    <border>
      <left style="medium">
        <color auto="1"/>
      </left>
      <right style="thin">
        <color theme="0" tint="-0.499984740745262"/>
      </right>
      <top style="thin">
        <color auto="1"/>
      </top>
      <bottom style="thin">
        <color theme="0" tint="-0.499984740745262"/>
      </bottom>
      <diagonal/>
    </border>
    <border>
      <left/>
      <right style="thin">
        <color theme="0" tint="-0.499984740745262"/>
      </right>
      <top style="thin">
        <color auto="1"/>
      </top>
      <bottom style="thin">
        <color theme="0" tint="-0.499984740745262"/>
      </bottom>
      <diagonal/>
    </border>
    <border>
      <left style="thin">
        <color theme="0" tint="-0.499984740745262"/>
      </left>
      <right/>
      <top/>
      <bottom style="thin">
        <color theme="0" tint="-0.499984740745262"/>
      </bottom>
      <diagonal/>
    </border>
    <border>
      <left style="thin">
        <color auto="1"/>
      </left>
      <right/>
      <top style="thin">
        <color theme="0" tint="-0.499984740745262"/>
      </top>
      <bottom style="thin">
        <color auto="1"/>
      </bottom>
      <diagonal/>
    </border>
    <border>
      <left style="thin">
        <color theme="0" tint="-0.499984740745262"/>
      </left>
      <right style="thin">
        <color auto="1"/>
      </right>
      <top/>
      <bottom/>
      <diagonal/>
    </border>
    <border>
      <left style="thin">
        <color theme="0" tint="-0.499984740745262"/>
      </left>
      <right style="thin">
        <color auto="1"/>
      </right>
      <top style="thin">
        <color theme="0" tint="-0.499984740745262"/>
      </top>
      <bottom/>
      <diagonal/>
    </border>
    <border>
      <left style="thin">
        <color auto="1"/>
      </left>
      <right style="thin">
        <color theme="0" tint="-0.499984740745262"/>
      </right>
      <top style="thin">
        <color theme="0" tint="-0.499984740745262"/>
      </top>
      <bottom/>
      <diagonal/>
    </border>
    <border>
      <left/>
      <right style="thin">
        <color auto="1"/>
      </right>
      <top style="thin">
        <color theme="0" tint="-0.499984740745262"/>
      </top>
      <bottom/>
      <diagonal/>
    </border>
    <border>
      <left style="thin">
        <color theme="0" tint="-0.499984740745262"/>
      </left>
      <right style="thin">
        <color theme="0" tint="-0.499984740745262"/>
      </right>
      <top style="thin">
        <color auto="1"/>
      </top>
      <bottom style="thin">
        <color auto="1"/>
      </bottom>
      <diagonal/>
    </border>
    <border>
      <left style="thin">
        <color auto="1"/>
      </left>
      <right/>
      <top style="thin">
        <color theme="0" tint="-0.499984740745262"/>
      </top>
      <bottom/>
      <diagonal/>
    </border>
    <border>
      <left style="thin">
        <color auto="1"/>
      </left>
      <right style="thin">
        <color theme="0" tint="-0.499984740745262"/>
      </right>
      <top style="thin">
        <color theme="0" tint="-0.499984740745262"/>
      </top>
      <bottom style="medium">
        <color auto="1"/>
      </bottom>
      <diagonal/>
    </border>
    <border>
      <left/>
      <right style="thin">
        <color auto="1"/>
      </right>
      <top style="thin">
        <color theme="0" tint="-0.499984740745262"/>
      </top>
      <bottom style="medium">
        <color auto="1"/>
      </bottom>
      <diagonal/>
    </border>
    <border>
      <left style="thin">
        <color theme="0" tint="-0.499984740745262"/>
      </left>
      <right style="thin">
        <color theme="0" tint="-0.499984740745262"/>
      </right>
      <top/>
      <bottom style="thin">
        <color theme="0" tint="-0.499984740745262"/>
      </bottom>
      <diagonal/>
    </border>
    <border>
      <left style="medium">
        <color auto="1"/>
      </left>
      <right/>
      <top style="medium">
        <color auto="1"/>
      </top>
      <bottom/>
      <diagonal/>
    </border>
    <border>
      <left style="medium">
        <color auto="1"/>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style="thin">
        <color auto="1"/>
      </left>
      <right/>
      <top/>
      <bottom style="medium">
        <color auto="1"/>
      </bottom>
      <diagonal/>
    </border>
    <border>
      <left style="medium">
        <color auto="1"/>
      </left>
      <right style="thin">
        <color auto="1"/>
      </right>
      <top/>
      <bottom style="medium">
        <color auto="1"/>
      </bottom>
      <diagonal/>
    </border>
    <border>
      <left style="thin">
        <color theme="0" tint="-0.499984740745262"/>
      </left>
      <right style="thin">
        <color theme="0" tint="-0.499984740745262"/>
      </right>
      <top/>
      <bottom/>
      <diagonal/>
    </border>
    <border>
      <left style="thin">
        <color theme="0" tint="-0.499984740745262"/>
      </left>
      <right style="medium">
        <color auto="1"/>
      </right>
      <top/>
      <bottom/>
      <diagonal/>
    </border>
    <border>
      <left/>
      <right style="thin">
        <color theme="0" tint="-0.499984740745262"/>
      </right>
      <top style="thin">
        <color theme="0" tint="-0.499984740745262"/>
      </top>
      <bottom/>
      <diagonal/>
    </border>
    <border>
      <left/>
      <right style="medium">
        <color indexed="64"/>
      </right>
      <top style="thin">
        <color auto="1"/>
      </top>
      <bottom/>
      <diagonal/>
    </border>
    <border>
      <left/>
      <right style="medium">
        <color indexed="64"/>
      </right>
      <top/>
      <bottom style="thin">
        <color auto="1"/>
      </bottom>
      <diagonal/>
    </border>
    <border>
      <left/>
      <right style="medium">
        <color auto="1"/>
      </right>
      <top style="thin">
        <color auto="1"/>
      </top>
      <bottom style="medium">
        <color auto="1"/>
      </bottom>
      <diagonal/>
    </border>
    <border>
      <left/>
      <right style="medium">
        <color indexed="64"/>
      </right>
      <top style="medium">
        <color indexed="64"/>
      </top>
      <bottom style="medium">
        <color indexed="64"/>
      </bottom>
      <diagonal/>
    </border>
    <border>
      <left/>
      <right style="medium">
        <color auto="1"/>
      </right>
      <top style="medium">
        <color auto="1"/>
      </top>
      <bottom style="thin">
        <color auto="1"/>
      </bottom>
      <diagonal/>
    </border>
  </borders>
  <cellStyleXfs count="1">
    <xf numFmtId="0" fontId="0" fillId="0" borderId="0"/>
  </cellStyleXfs>
  <cellXfs count="159">
    <xf numFmtId="0" fontId="0" fillId="0" borderId="0" xfId="0"/>
    <xf numFmtId="0" fontId="1" fillId="0" borderId="0" xfId="0" applyFont="1"/>
    <xf numFmtId="0" fontId="1" fillId="0" borderId="0" xfId="0" applyFont="1" applyBorder="1"/>
    <xf numFmtId="0" fontId="0" fillId="0" borderId="0" xfId="0" applyBorder="1"/>
    <xf numFmtId="0" fontId="0" fillId="0" borderId="1" xfId="0" applyNumberFormat="1" applyBorder="1" applyAlignment="1">
      <alignment horizontal="center"/>
    </xf>
    <xf numFmtId="0" fontId="0" fillId="0" borderId="1" xfId="0" applyBorder="1" applyAlignment="1">
      <alignment horizontal="center"/>
    </xf>
    <xf numFmtId="0" fontId="1" fillId="0" borderId="0" xfId="0" applyFont="1" applyBorder="1" applyAlignment="1">
      <alignment horizontal="center" vertical="center"/>
    </xf>
    <xf numFmtId="0" fontId="5" fillId="0" borderId="1" xfId="0" applyFont="1" applyBorder="1" applyAlignment="1">
      <alignment horizontal="center" vertical="center"/>
    </xf>
    <xf numFmtId="0" fontId="1" fillId="0" borderId="1" xfId="0" applyFont="1" applyBorder="1" applyAlignment="1">
      <alignment horizontal="center" vertical="center" wrapText="1"/>
    </xf>
    <xf numFmtId="0" fontId="0" fillId="0" borderId="0" xfId="0" applyFill="1" applyBorder="1"/>
    <xf numFmtId="0" fontId="0" fillId="0" borderId="0" xfId="0" applyAlignment="1">
      <alignment horizontal="right"/>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3" xfId="0" applyBorder="1" applyAlignment="1">
      <alignment horizontal="center"/>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0" fillId="0" borderId="15" xfId="0" applyBorder="1"/>
    <xf numFmtId="0" fontId="0" fillId="0" borderId="16" xfId="0" applyBorder="1"/>
    <xf numFmtId="0" fontId="0" fillId="0" borderId="5" xfId="0" applyNumberFormat="1" applyBorder="1" applyAlignment="1">
      <alignment horizontal="center"/>
    </xf>
    <xf numFmtId="0" fontId="0" fillId="0" borderId="6" xfId="0" applyNumberFormat="1" applyBorder="1" applyAlignment="1">
      <alignment horizontal="center"/>
    </xf>
    <xf numFmtId="0" fontId="0" fillId="0" borderId="7" xfId="0" applyNumberFormat="1" applyBorder="1" applyAlignment="1">
      <alignment horizontal="center"/>
    </xf>
    <xf numFmtId="0" fontId="0" fillId="0" borderId="8" xfId="0" applyNumberFormat="1" applyBorder="1" applyAlignment="1">
      <alignment horizontal="center"/>
    </xf>
    <xf numFmtId="0" fontId="0" fillId="0" borderId="9" xfId="0" applyNumberFormat="1" applyBorder="1" applyAlignment="1">
      <alignment horizontal="center"/>
    </xf>
    <xf numFmtId="0" fontId="6" fillId="0" borderId="4" xfId="0" applyFont="1" applyBorder="1" applyAlignment="1">
      <alignment horizontal="center" vertical="center"/>
    </xf>
    <xf numFmtId="0" fontId="0" fillId="0" borderId="15" xfId="0" applyBorder="1" applyAlignment="1">
      <alignment horizontal="center"/>
    </xf>
    <xf numFmtId="0" fontId="0" fillId="0" borderId="16" xfId="0" applyBorder="1" applyAlignment="1">
      <alignment horizontal="center"/>
    </xf>
    <xf numFmtId="0" fontId="0" fillId="0" borderId="21" xfId="0" applyBorder="1"/>
    <xf numFmtId="0" fontId="6" fillId="0" borderId="21" xfId="0" applyFont="1" applyBorder="1"/>
    <xf numFmtId="0" fontId="4" fillId="0" borderId="21" xfId="0" applyFont="1" applyBorder="1"/>
    <xf numFmtId="0" fontId="4" fillId="0" borderId="22" xfId="0" applyFont="1" applyBorder="1"/>
    <xf numFmtId="0" fontId="4" fillId="0" borderId="4" xfId="0" applyFont="1" applyBorder="1" applyAlignment="1">
      <alignment horizontal="center" vertical="center"/>
    </xf>
    <xf numFmtId="0" fontId="0" fillId="0" borderId="13" xfId="0" applyBorder="1" applyAlignment="1">
      <alignment horizontal="center"/>
    </xf>
    <xf numFmtId="0" fontId="0" fillId="0" borderId="19" xfId="0" applyFill="1" applyBorder="1"/>
    <xf numFmtId="0" fontId="0" fillId="0" borderId="4" xfId="0" applyBorder="1"/>
    <xf numFmtId="0" fontId="1" fillId="0" borderId="17" xfId="0" applyFont="1" applyBorder="1" applyAlignment="1">
      <alignment horizontal="center" vertical="center" wrapText="1"/>
    </xf>
    <xf numFmtId="0" fontId="0" fillId="5" borderId="4" xfId="0" applyFill="1" applyBorder="1"/>
    <xf numFmtId="0" fontId="0" fillId="4" borderId="4" xfId="0" applyFill="1" applyBorder="1"/>
    <xf numFmtId="0" fontId="0" fillId="6" borderId="4" xfId="0" applyFill="1" applyBorder="1"/>
    <xf numFmtId="0" fontId="1" fillId="0" borderId="0" xfId="0" applyFont="1" applyAlignment="1">
      <alignment horizontal="right"/>
    </xf>
    <xf numFmtId="0" fontId="1" fillId="0" borderId="0" xfId="0" applyFont="1" applyFill="1" applyBorder="1" applyAlignment="1">
      <alignment horizontal="right" wrapText="1"/>
    </xf>
    <xf numFmtId="0" fontId="0" fillId="0" borderId="0" xfId="0" applyFill="1"/>
    <xf numFmtId="0" fontId="0" fillId="7" borderId="12" xfId="0" applyFill="1" applyBorder="1" applyAlignment="1">
      <alignment horizontal="center"/>
    </xf>
    <xf numFmtId="0" fontId="0" fillId="7" borderId="13" xfId="0" applyFill="1" applyBorder="1" applyAlignment="1">
      <alignment horizontal="center"/>
    </xf>
    <xf numFmtId="0" fontId="0" fillId="7" borderId="25" xfId="0" applyFill="1" applyBorder="1"/>
    <xf numFmtId="0" fontId="4" fillId="0" borderId="18" xfId="0" applyFont="1" applyBorder="1"/>
    <xf numFmtId="0" fontId="4" fillId="0" borderId="15" xfId="0" applyFont="1" applyBorder="1"/>
    <xf numFmtId="0" fontId="1" fillId="0" borderId="0" xfId="0" applyFont="1" applyFill="1" applyAlignment="1">
      <alignment horizontal="right"/>
    </xf>
    <xf numFmtId="0" fontId="8" fillId="0" borderId="0" xfId="0" applyFont="1" applyFill="1" applyBorder="1"/>
    <xf numFmtId="0" fontId="7" fillId="0" borderId="0" xfId="0" applyFont="1" applyFill="1" applyBorder="1"/>
    <xf numFmtId="0" fontId="8" fillId="0" borderId="0" xfId="0" applyFont="1" applyBorder="1"/>
    <xf numFmtId="0" fontId="7" fillId="0" borderId="0" xfId="0" applyFont="1" applyBorder="1"/>
    <xf numFmtId="0" fontId="0" fillId="0" borderId="33" xfId="0" applyNumberFormat="1" applyBorder="1" applyAlignment="1">
      <alignment horizontal="center"/>
    </xf>
    <xf numFmtId="0" fontId="0" fillId="0" borderId="34" xfId="0" applyNumberFormat="1" applyBorder="1" applyAlignment="1">
      <alignment horizontal="center"/>
    </xf>
    <xf numFmtId="0" fontId="1" fillId="0" borderId="36" xfId="0" applyFont="1" applyBorder="1" applyAlignment="1">
      <alignment horizontal="center" vertical="center" wrapText="1"/>
    </xf>
    <xf numFmtId="0" fontId="1" fillId="0" borderId="37" xfId="0" applyFont="1" applyBorder="1" applyAlignment="1">
      <alignment horizontal="center" vertical="center" wrapText="1"/>
    </xf>
    <xf numFmtId="0" fontId="1" fillId="0" borderId="38" xfId="0" applyFont="1" applyBorder="1" applyAlignment="1">
      <alignment horizontal="center" vertical="center" wrapText="1"/>
    </xf>
    <xf numFmtId="0" fontId="0" fillId="0" borderId="39" xfId="0" applyBorder="1"/>
    <xf numFmtId="0" fontId="0" fillId="0" borderId="41" xfId="0" applyNumberFormat="1" applyBorder="1" applyAlignment="1">
      <alignment horizontal="center"/>
    </xf>
    <xf numFmtId="0" fontId="0" fillId="0" borderId="40" xfId="0" applyNumberFormat="1" applyBorder="1" applyAlignment="1">
      <alignment horizontal="center"/>
    </xf>
    <xf numFmtId="0" fontId="0" fillId="0" borderId="42" xfId="0" applyNumberFormat="1" applyBorder="1" applyAlignment="1">
      <alignment horizontal="center"/>
    </xf>
    <xf numFmtId="0" fontId="0" fillId="0" borderId="43" xfId="0" applyNumberFormat="1" applyBorder="1" applyAlignment="1">
      <alignment horizontal="center"/>
    </xf>
    <xf numFmtId="0" fontId="0" fillId="0" borderId="44" xfId="0" applyBorder="1"/>
    <xf numFmtId="0" fontId="0" fillId="0" borderId="44" xfId="0" applyBorder="1" applyAlignment="1">
      <alignment horizontal="center"/>
    </xf>
    <xf numFmtId="0" fontId="0" fillId="0" borderId="0" xfId="0" applyFont="1" applyAlignment="1">
      <alignment horizontal="right"/>
    </xf>
    <xf numFmtId="0" fontId="0" fillId="2" borderId="35" xfId="0" applyFill="1" applyBorder="1" applyAlignment="1">
      <alignment horizontal="center"/>
    </xf>
    <xf numFmtId="0" fontId="0" fillId="2" borderId="45" xfId="0" applyFill="1" applyBorder="1" applyAlignment="1">
      <alignment horizontal="center"/>
    </xf>
    <xf numFmtId="0" fontId="0" fillId="2" borderId="46" xfId="0" applyFill="1" applyBorder="1" applyAlignment="1">
      <alignment horizontal="center"/>
    </xf>
    <xf numFmtId="0" fontId="0" fillId="2" borderId="32" xfId="0" applyFill="1" applyBorder="1" applyAlignment="1">
      <alignment horizontal="center"/>
    </xf>
    <xf numFmtId="0" fontId="0" fillId="2" borderId="2" xfId="0" applyFill="1" applyBorder="1" applyAlignment="1">
      <alignment horizontal="center"/>
    </xf>
    <xf numFmtId="0" fontId="0" fillId="2" borderId="30" xfId="0" applyFill="1" applyBorder="1" applyAlignment="1">
      <alignment horizontal="center"/>
    </xf>
    <xf numFmtId="0" fontId="0" fillId="2" borderId="47" xfId="0" applyFill="1" applyBorder="1" applyAlignment="1">
      <alignment horizontal="center"/>
    </xf>
    <xf numFmtId="0" fontId="0" fillId="2" borderId="21" xfId="0" applyFill="1" applyBorder="1" applyAlignment="1">
      <alignment horizontal="center"/>
    </xf>
    <xf numFmtId="0" fontId="0" fillId="2" borderId="33" xfId="0" applyFill="1" applyBorder="1" applyAlignment="1">
      <alignment horizontal="center"/>
    </xf>
    <xf numFmtId="0" fontId="0" fillId="2" borderId="20" xfId="0" applyFill="1" applyBorder="1" applyAlignment="1">
      <alignment horizontal="center"/>
    </xf>
    <xf numFmtId="0" fontId="0" fillId="0" borderId="2" xfId="0" applyBorder="1" applyAlignment="1">
      <alignment horizontal="center"/>
    </xf>
    <xf numFmtId="0" fontId="0" fillId="2" borderId="48" xfId="0" applyFill="1" applyBorder="1" applyAlignment="1">
      <alignment horizontal="center"/>
    </xf>
    <xf numFmtId="0" fontId="0" fillId="0" borderId="49" xfId="0" applyBorder="1"/>
    <xf numFmtId="0" fontId="0" fillId="0" borderId="10" xfId="0" applyBorder="1" applyAlignment="1">
      <alignment horizontal="center"/>
    </xf>
    <xf numFmtId="0" fontId="0" fillId="0" borderId="27" xfId="0" applyBorder="1" applyAlignment="1">
      <alignment horizontal="center"/>
    </xf>
    <xf numFmtId="0" fontId="0" fillId="2" borderId="50" xfId="0" applyFill="1" applyBorder="1" applyAlignment="1">
      <alignment horizontal="center"/>
    </xf>
    <xf numFmtId="0" fontId="0" fillId="2" borderId="51" xfId="0" applyFill="1" applyBorder="1" applyAlignment="1">
      <alignment horizontal="center"/>
    </xf>
    <xf numFmtId="0" fontId="0" fillId="2" borderId="52" xfId="0" applyFill="1" applyBorder="1" applyAlignment="1">
      <alignment horizontal="center"/>
    </xf>
    <xf numFmtId="0" fontId="0" fillId="2" borderId="53" xfId="0" applyFill="1" applyBorder="1" applyAlignment="1">
      <alignment horizontal="center"/>
    </xf>
    <xf numFmtId="0" fontId="0" fillId="2" borderId="54" xfId="0" applyFill="1" applyBorder="1" applyAlignment="1">
      <alignment horizontal="center"/>
    </xf>
    <xf numFmtId="0" fontId="0" fillId="2" borderId="55" xfId="0" applyFill="1" applyBorder="1" applyAlignment="1">
      <alignment horizontal="center"/>
    </xf>
    <xf numFmtId="0" fontId="0" fillId="0" borderId="11" xfId="0" applyBorder="1" applyAlignment="1">
      <alignment horizontal="center"/>
    </xf>
    <xf numFmtId="0" fontId="0" fillId="0" borderId="56" xfId="0" applyBorder="1" applyAlignment="1">
      <alignment horizontal="center"/>
    </xf>
    <xf numFmtId="0" fontId="0" fillId="0" borderId="57" xfId="0" applyBorder="1" applyAlignment="1">
      <alignment horizontal="center"/>
    </xf>
    <xf numFmtId="0" fontId="0" fillId="2" borderId="58" xfId="0" applyFill="1" applyBorder="1" applyAlignment="1">
      <alignment horizontal="center"/>
    </xf>
    <xf numFmtId="0" fontId="0" fillId="2" borderId="59" xfId="0" applyFill="1" applyBorder="1" applyAlignment="1">
      <alignment horizontal="center"/>
    </xf>
    <xf numFmtId="0" fontId="0" fillId="2" borderId="60" xfId="0" applyFill="1" applyBorder="1" applyAlignment="1">
      <alignment horizontal="center"/>
    </xf>
    <xf numFmtId="0" fontId="0" fillId="2" borderId="62" xfId="0" applyFill="1" applyBorder="1" applyAlignment="1">
      <alignment horizontal="center"/>
    </xf>
    <xf numFmtId="0" fontId="0" fillId="2" borderId="61" xfId="0" applyFill="1" applyBorder="1" applyAlignment="1">
      <alignment horizontal="center"/>
    </xf>
    <xf numFmtId="0" fontId="0" fillId="2" borderId="63" xfId="0" applyFill="1" applyBorder="1" applyAlignment="1">
      <alignment horizontal="center"/>
    </xf>
    <xf numFmtId="0" fontId="0" fillId="2" borderId="64" xfId="0" applyFill="1" applyBorder="1" applyAlignment="1">
      <alignment horizontal="center"/>
    </xf>
    <xf numFmtId="0" fontId="0" fillId="2" borderId="65" xfId="0" applyFill="1" applyBorder="1" applyAlignment="1">
      <alignment horizontal="center"/>
    </xf>
    <xf numFmtId="0" fontId="0" fillId="2" borderId="66" xfId="0" applyFill="1" applyBorder="1" applyAlignment="1">
      <alignment horizontal="center"/>
    </xf>
    <xf numFmtId="0" fontId="0" fillId="2" borderId="67" xfId="0" applyFill="1" applyBorder="1" applyAlignment="1">
      <alignment horizontal="center"/>
    </xf>
    <xf numFmtId="0" fontId="0" fillId="2" borderId="68" xfId="0" applyFill="1" applyBorder="1" applyAlignment="1">
      <alignment horizontal="center"/>
    </xf>
    <xf numFmtId="0" fontId="0" fillId="2" borderId="69" xfId="0" applyFill="1" applyBorder="1" applyAlignment="1">
      <alignment horizontal="center"/>
    </xf>
    <xf numFmtId="0" fontId="0" fillId="2" borderId="70" xfId="0" applyFill="1" applyBorder="1" applyAlignment="1">
      <alignment horizontal="center"/>
    </xf>
    <xf numFmtId="0" fontId="0" fillId="2" borderId="72" xfId="0" applyFill="1" applyBorder="1" applyAlignment="1">
      <alignment horizontal="center"/>
    </xf>
    <xf numFmtId="0" fontId="0" fillId="2" borderId="71" xfId="0" applyFill="1" applyBorder="1" applyAlignment="1">
      <alignment horizontal="center"/>
    </xf>
    <xf numFmtId="0" fontId="0" fillId="2" borderId="73" xfId="0" applyFill="1" applyBorder="1" applyAlignment="1">
      <alignment horizontal="center"/>
    </xf>
    <xf numFmtId="0" fontId="0" fillId="0" borderId="74" xfId="0" applyBorder="1"/>
    <xf numFmtId="0" fontId="0" fillId="0" borderId="19" xfId="0" applyBorder="1"/>
    <xf numFmtId="0" fontId="0" fillId="2" borderId="75" xfId="0" applyFill="1" applyBorder="1" applyAlignment="1">
      <alignment horizontal="center"/>
    </xf>
    <xf numFmtId="0" fontId="1" fillId="0" borderId="2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4" xfId="0" applyFont="1" applyBorder="1" applyAlignment="1">
      <alignment horizontal="center" vertical="center" wrapText="1"/>
    </xf>
    <xf numFmtId="0" fontId="10" fillId="0" borderId="0" xfId="0" applyFont="1" applyAlignment="1">
      <alignment horizontal="left"/>
    </xf>
    <xf numFmtId="0" fontId="10" fillId="0" borderId="0" xfId="0" applyFont="1" applyBorder="1" applyAlignment="1">
      <alignment horizontal="left"/>
    </xf>
    <xf numFmtId="0" fontId="1" fillId="0" borderId="2" xfId="0" applyFont="1" applyBorder="1"/>
    <xf numFmtId="0" fontId="1" fillId="0" borderId="1" xfId="0" applyFont="1" applyBorder="1" applyAlignment="1">
      <alignment horizontal="center" vertical="center"/>
    </xf>
    <xf numFmtId="0" fontId="1" fillId="0" borderId="1" xfId="0" applyFont="1" applyFill="1" applyBorder="1" applyAlignment="1">
      <alignment horizontal="center" vertical="center"/>
    </xf>
    <xf numFmtId="0" fontId="0" fillId="0" borderId="0" xfId="0" applyAlignment="1">
      <alignment horizontal="center" vertical="center"/>
    </xf>
    <xf numFmtId="0" fontId="0" fillId="0" borderId="0" xfId="0" applyBorder="1" applyAlignment="1">
      <alignment horizontal="center" vertical="center"/>
    </xf>
    <xf numFmtId="0" fontId="10" fillId="0" borderId="0" xfId="0" applyFont="1" applyAlignment="1">
      <alignment horizontal="center" vertical="center"/>
    </xf>
    <xf numFmtId="0" fontId="10" fillId="0" borderId="0"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Fill="1" applyBorder="1" applyAlignment="1">
      <alignment horizontal="center" vertical="center"/>
    </xf>
    <xf numFmtId="0" fontId="0" fillId="3" borderId="1" xfId="0" applyFont="1" applyFill="1" applyBorder="1" applyAlignment="1">
      <alignment horizontal="center" vertical="center"/>
    </xf>
    <xf numFmtId="0" fontId="10" fillId="0" borderId="0" xfId="0" applyFont="1" applyAlignment="1">
      <alignment horizontal="left"/>
    </xf>
    <xf numFmtId="0" fontId="10" fillId="0" borderId="29" xfId="0" applyFont="1" applyBorder="1" applyAlignment="1">
      <alignment horizontal="left"/>
    </xf>
    <xf numFmtId="0" fontId="0" fillId="0" borderId="26" xfId="0" applyBorder="1" applyAlignment="1">
      <alignment horizontal="left" vertical="center" wrapText="1"/>
    </xf>
    <xf numFmtId="0" fontId="0" fillId="2" borderId="23" xfId="0" applyFill="1" applyBorder="1" applyAlignment="1">
      <alignment horizontal="center"/>
    </xf>
    <xf numFmtId="0" fontId="0" fillId="2" borderId="28" xfId="0" applyFill="1" applyBorder="1" applyAlignment="1">
      <alignment horizontal="center"/>
    </xf>
    <xf numFmtId="0" fontId="0" fillId="2" borderId="24" xfId="0" applyFill="1" applyBorder="1" applyAlignment="1">
      <alignment horizontal="center"/>
    </xf>
    <xf numFmtId="0" fontId="10" fillId="0" borderId="0" xfId="0" applyFont="1" applyBorder="1" applyAlignment="1">
      <alignment horizontal="left"/>
    </xf>
    <xf numFmtId="0" fontId="0" fillId="2" borderId="0" xfId="0" applyFill="1" applyBorder="1" applyAlignment="1">
      <alignment horizontal="center"/>
    </xf>
    <xf numFmtId="0" fontId="0" fillId="2" borderId="76" xfId="0" applyFill="1" applyBorder="1" applyAlignment="1">
      <alignment horizontal="center"/>
    </xf>
    <xf numFmtId="0" fontId="0" fillId="2" borderId="29" xfId="0" applyFill="1" applyBorder="1" applyAlignment="1">
      <alignment horizontal="center"/>
    </xf>
    <xf numFmtId="0" fontId="0" fillId="7" borderId="79" xfId="0" applyFill="1" applyBorder="1" applyAlignment="1">
      <alignment horizontal="center"/>
    </xf>
    <xf numFmtId="0" fontId="0" fillId="7" borderId="80" xfId="0" applyFill="1" applyBorder="1" applyAlignment="1">
      <alignment horizontal="center"/>
    </xf>
    <xf numFmtId="0" fontId="0" fillId="7" borderId="77" xfId="0" applyFill="1" applyBorder="1" applyAlignment="1">
      <alignment horizontal="center"/>
    </xf>
    <xf numFmtId="0" fontId="0" fillId="0" borderId="77" xfId="0" applyBorder="1" applyAlignment="1">
      <alignment horizontal="center"/>
    </xf>
    <xf numFmtId="0" fontId="0" fillId="7" borderId="78" xfId="0" applyFill="1" applyBorder="1" applyAlignment="1">
      <alignment horizontal="center"/>
    </xf>
    <xf numFmtId="0" fontId="0" fillId="2" borderId="26" xfId="0" applyFill="1" applyBorder="1" applyAlignment="1">
      <alignment horizontal="center"/>
    </xf>
    <xf numFmtId="0" fontId="0" fillId="2" borderId="81" xfId="0" applyFill="1" applyBorder="1" applyAlignment="1">
      <alignment horizontal="center"/>
    </xf>
    <xf numFmtId="0" fontId="0" fillId="2" borderId="82" xfId="0" applyFill="1" applyBorder="1" applyAlignment="1">
      <alignment horizontal="center"/>
    </xf>
    <xf numFmtId="0" fontId="0" fillId="2" borderId="31" xfId="0" applyFill="1" applyBorder="1" applyAlignment="1">
      <alignment horizontal="center"/>
    </xf>
    <xf numFmtId="0" fontId="0" fillId="2" borderId="27" xfId="0" applyFill="1" applyBorder="1" applyAlignment="1">
      <alignment horizontal="center"/>
    </xf>
    <xf numFmtId="0" fontId="0" fillId="2" borderId="83" xfId="0" applyFill="1" applyBorder="1" applyAlignment="1">
      <alignment horizontal="center"/>
    </xf>
    <xf numFmtId="0" fontId="0" fillId="2" borderId="84" xfId="0" applyFill="1" applyBorder="1" applyAlignment="1">
      <alignment horizontal="center"/>
    </xf>
    <xf numFmtId="0" fontId="0" fillId="2" borderId="85" xfId="0" applyFill="1" applyBorder="1" applyAlignment="1">
      <alignment horizontal="center"/>
    </xf>
    <xf numFmtId="0" fontId="4" fillId="0" borderId="85" xfId="0" applyFont="1" applyBorder="1"/>
    <xf numFmtId="0" fontId="0" fillId="0" borderId="47" xfId="0" applyBorder="1"/>
    <xf numFmtId="0" fontId="4" fillId="0" borderId="47" xfId="0" applyFont="1" applyBorder="1"/>
    <xf numFmtId="0" fontId="0" fillId="0" borderId="86" xfId="0" applyBorder="1"/>
    <xf numFmtId="0" fontId="9" fillId="0" borderId="19" xfId="0" applyFont="1" applyBorder="1" applyAlignment="1">
      <alignment horizontal="center" vertical="center"/>
    </xf>
    <xf numFmtId="0" fontId="9" fillId="0" borderId="25" xfId="0" applyFont="1" applyBorder="1" applyAlignment="1">
      <alignment horizontal="center" vertical="center"/>
    </xf>
    <xf numFmtId="0" fontId="9" fillId="0" borderId="87" xfId="0" applyFont="1" applyBorder="1" applyAlignment="1">
      <alignment horizontal="center" vertical="center"/>
    </xf>
    <xf numFmtId="0" fontId="0" fillId="0" borderId="88" xfId="0" applyBorder="1"/>
    <xf numFmtId="0" fontId="10" fillId="0" borderId="19" xfId="0" applyFont="1" applyBorder="1" applyAlignment="1">
      <alignment horizontal="center" vertical="center"/>
    </xf>
    <xf numFmtId="0" fontId="10" fillId="0" borderId="25" xfId="0" applyFont="1" applyBorder="1" applyAlignment="1">
      <alignment horizontal="center" vertical="center"/>
    </xf>
    <xf numFmtId="0" fontId="10" fillId="0" borderId="87" xfId="0" applyFont="1" applyBorder="1" applyAlignment="1">
      <alignment horizontal="center" vertical="center"/>
    </xf>
  </cellXfs>
  <cellStyles count="1">
    <cellStyle name="Normal" xfId="0" builtinId="0"/>
  </cellStyles>
  <dxfs count="37">
    <dxf>
      <font>
        <color rgb="FF00B050"/>
      </font>
      <fill>
        <patternFill>
          <bgColor rgb="FF00B050"/>
        </patternFill>
      </fill>
    </dxf>
    <dxf>
      <font>
        <color rgb="FFFF0000"/>
      </font>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ont>
        <color rgb="FFFFFF00"/>
      </font>
      <fill>
        <patternFill>
          <bgColor rgb="FFFFFF00"/>
        </patternFill>
      </fill>
    </dxf>
    <dxf>
      <font>
        <color rgb="FF00B050"/>
      </font>
      <fill>
        <patternFill>
          <bgColor rgb="FF00B050"/>
        </patternFill>
      </fill>
    </dxf>
    <dxf>
      <font>
        <b val="0"/>
        <i val="0"/>
        <color rgb="FFFF0000"/>
      </font>
      <numFmt numFmtId="2" formatCode="0.00"/>
      <fill>
        <patternFill>
          <bgColor rgb="FFFF0000"/>
        </patternFill>
      </fill>
    </dxf>
    <dxf>
      <font>
        <color rgb="FFFF0000"/>
      </font>
      <fill>
        <patternFill>
          <bgColor rgb="FFFF0000"/>
        </patternFill>
      </fill>
    </dxf>
    <dxf>
      <font>
        <color rgb="FFFFFF00"/>
      </font>
      <fill>
        <patternFill>
          <bgColor rgb="FFFFFF00"/>
        </patternFill>
      </fill>
    </dxf>
    <dxf>
      <font>
        <color rgb="FF00B050"/>
      </font>
      <fill>
        <patternFill>
          <bgColor rgb="FF00B050"/>
        </patternFill>
      </fill>
    </dxf>
    <dxf>
      <fill>
        <patternFill>
          <bgColor rgb="FF00B050"/>
        </patternFill>
      </fill>
    </dxf>
    <dxf>
      <fill>
        <patternFill>
          <bgColor rgb="FFFF0000"/>
        </patternFill>
      </fill>
    </dxf>
    <dxf>
      <fill>
        <patternFill>
          <bgColor rgb="FFFFFF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FF0000"/>
        </patternFill>
      </fill>
    </dxf>
    <dxf>
      <fill>
        <patternFill>
          <bgColor rgb="FF00B05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ill>
        <patternFill>
          <bgColor rgb="FF00B050"/>
        </patternFill>
      </fill>
    </dxf>
    <dxf>
      <fill>
        <patternFill>
          <bgColor rgb="FFFFFF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131379</xdr:colOff>
      <xdr:row>1</xdr:row>
      <xdr:rowOff>139700</xdr:rowOff>
    </xdr:from>
    <xdr:to>
      <xdr:col>20</xdr:col>
      <xdr:colOff>686092</xdr:colOff>
      <xdr:row>54</xdr:row>
      <xdr:rowOff>175173</xdr:rowOff>
    </xdr:to>
    <xdr:sp macro="" textlink="">
      <xdr:nvSpPr>
        <xdr:cNvPr id="2" name="TextBox 1"/>
        <xdr:cNvSpPr txBox="1"/>
      </xdr:nvSpPr>
      <xdr:spPr>
        <a:xfrm>
          <a:off x="131379" y="329470"/>
          <a:ext cx="17196092" cy="1009328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just">
            <a:lnSpc>
              <a:spcPct val="115000"/>
            </a:lnSpc>
            <a:spcBef>
              <a:spcPts val="0"/>
            </a:spcBef>
            <a:spcAft>
              <a:spcPts val="1000"/>
            </a:spcAft>
          </a:pPr>
          <a:r>
            <a:rPr lang="en-GB" sz="1400" b="1">
              <a:solidFill>
                <a:srgbClr val="4F81BD"/>
              </a:solidFill>
              <a:effectLst/>
              <a:latin typeface="Arial" charset="0"/>
              <a:ea typeface="Calibri" charset="0"/>
              <a:cs typeface="Times New Roman" charset="0"/>
            </a:rPr>
            <a:t>ACCS Anaesthetics CT1 ARCP Checklist Tool</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The ARCP Checklist Tool is an Excel spreadsheet which aims to provide trainees with an electronic platform to record their Work Place Based Assessments (WPBAs) and to keep track of the areas of the ACCS curriculum which need to be completed and "evidenced" during each rotation.  From personal experience, it is easy to misinterpret</a:t>
          </a:r>
          <a:r>
            <a:rPr lang="en-GB" sz="1400" baseline="0">
              <a:effectLst/>
              <a:latin typeface="Arial" charset="0"/>
              <a:ea typeface="Calibri" charset="0"/>
              <a:cs typeface="Times New Roman" charset="0"/>
            </a:rPr>
            <a:t> </a:t>
          </a:r>
          <a:r>
            <a:rPr lang="en-GB" sz="1400">
              <a:effectLst/>
              <a:latin typeface="Arial" charset="0"/>
              <a:ea typeface="Calibri" charset="0"/>
              <a:cs typeface="Times New Roman" charset="0"/>
            </a:rPr>
            <a:t>the ARCP guidance, it is hoped that this Assessment Tool will provide you with a more visual representation of your progress and help make sure the minimum requirements from each placement are achieved in a timely fashion. It will also provide the ARCP panel a with a quick overview of your progress, hopefully simplifying the ARCP process slightly.  The spreadsheet consists of four separate tabs: </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0"/>
            </a:spcAft>
            <a:buFont typeface="Symbol" charset="2"/>
            <a:buChar char=""/>
          </a:pPr>
          <a:r>
            <a:rPr lang="en-GB" sz="1400">
              <a:effectLst/>
              <a:latin typeface="Arial" charset="0"/>
              <a:ea typeface="Calibri" charset="0"/>
              <a:cs typeface="Times New Roman" charset="0"/>
            </a:rPr>
            <a:t>Overview</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0"/>
            </a:spcAft>
            <a:buFont typeface="Symbol" charset="2"/>
            <a:buChar char=""/>
          </a:pPr>
          <a:r>
            <a:rPr lang="en-GB" sz="1400">
              <a:effectLst/>
              <a:latin typeface="Arial" charset="0"/>
              <a:ea typeface="Calibri" charset="0"/>
              <a:cs typeface="Times New Roman" charset="0"/>
            </a:rPr>
            <a:t>Major Presentations</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0"/>
            </a:spcAft>
            <a:buFont typeface="Symbol" charset="2"/>
            <a:buChar char=""/>
          </a:pPr>
          <a:r>
            <a:rPr lang="en-GB" sz="1400">
              <a:effectLst/>
              <a:latin typeface="Arial" charset="0"/>
              <a:ea typeface="Calibri" charset="0"/>
              <a:cs typeface="Times New Roman" charset="0"/>
            </a:rPr>
            <a:t>Acute Presentations</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1000"/>
            </a:spcAft>
            <a:buFont typeface="Symbol" charset="2"/>
            <a:buChar char=""/>
          </a:pPr>
          <a:r>
            <a:rPr lang="en-GB" sz="1400">
              <a:effectLst/>
              <a:latin typeface="Arial" charset="0"/>
              <a:ea typeface="Calibri" charset="0"/>
              <a:cs typeface="Times New Roman" charset="0"/>
            </a:rPr>
            <a:t>Core Procedures</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The overview tab is designed to function in a similar way to the "dashboard" overview page on the ACCS Emergency Medicine ePortfolio.  It has three sections; one for each CT1 rotation and an overall assessment count.  You should not enter any data directly into this tab, it will feed from the other areas of the spreadsheet automatically.</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The remaining three tabs are where you can record your progress with the WPBAs and various other means of providing evidence that you have completed parts of the curriculum.   When you have completed an assessment enter a "1" in the corresponding cell (the cells have been locked so that they can only be either blank or contain a "1").  Always check that the corresponding cell on the "Overview" tab has correctly updated each time you add a new assessment.  Please pay attention to the comments associated with certain cells - these will provide extra information on how and when to complete certain assessments.   </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Many of the cells throughout the tool are designed to change colour in response to the number of assessments you have completed as follows;</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0"/>
            </a:spcAft>
            <a:buFont typeface="Symbol" charset="2"/>
            <a:buChar char=""/>
          </a:pPr>
          <a:r>
            <a:rPr lang="en-GB" sz="1400" b="1">
              <a:solidFill>
                <a:srgbClr val="FF0000"/>
              </a:solidFill>
              <a:effectLst/>
              <a:latin typeface="Arial" charset="0"/>
              <a:ea typeface="Calibri" charset="0"/>
              <a:cs typeface="Times New Roman" charset="0"/>
            </a:rPr>
            <a:t>Red</a:t>
          </a:r>
          <a:r>
            <a:rPr lang="en-GB" sz="1400">
              <a:effectLst/>
              <a:latin typeface="Arial" charset="0"/>
              <a:ea typeface="Calibri" charset="0"/>
              <a:cs typeface="Times New Roman" charset="0"/>
            </a:rPr>
            <a:t> - No assessments recorded</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0"/>
            </a:spcAft>
            <a:buFont typeface="Symbol" charset="2"/>
            <a:buChar char=""/>
          </a:pPr>
          <a:r>
            <a:rPr lang="en-GB" sz="1400" b="1">
              <a:solidFill>
                <a:srgbClr val="FFFF00"/>
              </a:solidFill>
              <a:effectLst/>
              <a:latin typeface="Arial" charset="0"/>
              <a:ea typeface="Calibri" charset="0"/>
              <a:cs typeface="Times New Roman" charset="0"/>
            </a:rPr>
            <a:t>Yellow</a:t>
          </a:r>
          <a:r>
            <a:rPr lang="en-GB" sz="1400">
              <a:effectLst/>
              <a:latin typeface="Arial" charset="0"/>
              <a:ea typeface="Calibri" charset="0"/>
              <a:cs typeface="Times New Roman" charset="0"/>
            </a:rPr>
            <a:t> - Below the minimum number of assessments recorded</a:t>
          </a:r>
          <a:endParaRPr lang="en-US" sz="1400">
            <a:effectLst/>
            <a:latin typeface="Calibri" charset="0"/>
            <a:ea typeface="Calibri" charset="0"/>
            <a:cs typeface="Times New Roman" charset="0"/>
          </a:endParaRPr>
        </a:p>
        <a:p>
          <a:pPr marL="342900" marR="0" lvl="0" indent="-342900" algn="just">
            <a:lnSpc>
              <a:spcPct val="115000"/>
            </a:lnSpc>
            <a:spcBef>
              <a:spcPts val="0"/>
            </a:spcBef>
            <a:spcAft>
              <a:spcPts val="1000"/>
            </a:spcAft>
            <a:buFont typeface="Symbol" charset="2"/>
            <a:buChar char=""/>
          </a:pPr>
          <a:r>
            <a:rPr lang="en-GB" sz="1400" b="1">
              <a:solidFill>
                <a:srgbClr val="00B050"/>
              </a:solidFill>
              <a:effectLst/>
              <a:latin typeface="Arial" charset="0"/>
              <a:ea typeface="Calibri" charset="0"/>
              <a:cs typeface="Times New Roman" charset="0"/>
            </a:rPr>
            <a:t>Green</a:t>
          </a:r>
          <a:r>
            <a:rPr lang="en-GB" sz="1400">
              <a:effectLst/>
              <a:latin typeface="Arial" charset="0"/>
              <a:ea typeface="Calibri" charset="0"/>
              <a:cs typeface="Times New Roman" charset="0"/>
            </a:rPr>
            <a:t> - Minimum number of assessments achieved </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All boxes need to "turn green" on the "Overview" tab for a successful ARCP.</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Remember to upload all hard copies of your assessments to your ePortfolio personal library.  If the ARCP panel cannot find them there, then no amount of green boxes on the Assessment Tool will get you that sought after outcome 1.</a:t>
          </a:r>
          <a:endParaRPr lang="en-US" sz="1400">
            <a:effectLst/>
            <a:latin typeface="Calibri" charset="0"/>
            <a:ea typeface="Calibri" charset="0"/>
            <a:cs typeface="Times New Roman" charset="0"/>
          </a:endParaRPr>
        </a:p>
        <a:p>
          <a:pPr marL="0" marR="0" algn="just">
            <a:lnSpc>
              <a:spcPct val="115000"/>
            </a:lnSpc>
            <a:spcBef>
              <a:spcPts val="0"/>
            </a:spcBef>
            <a:spcAft>
              <a:spcPts val="1000"/>
            </a:spcAft>
          </a:pPr>
          <a:r>
            <a:rPr lang="en-GB" sz="1400">
              <a:effectLst/>
              <a:latin typeface="Arial" charset="0"/>
              <a:ea typeface="Calibri" charset="0"/>
              <a:cs typeface="Times New Roman" charset="0"/>
            </a:rPr>
            <a:t>The Assessment Tool is in its infancy so any feedback or spotted glitches/mistakes would be gratefully received via email to marcfadden@doctors.org.uk </a:t>
          </a:r>
        </a:p>
        <a:p>
          <a:pPr marL="0" marR="0" algn="just">
            <a:lnSpc>
              <a:spcPct val="115000"/>
            </a:lnSpc>
            <a:spcBef>
              <a:spcPts val="0"/>
            </a:spcBef>
            <a:spcAft>
              <a:spcPts val="1000"/>
            </a:spcAft>
          </a:pPr>
          <a:endParaRPr lang="en-GB" sz="1400">
            <a:effectLst/>
            <a:latin typeface="Arial" charset="0"/>
            <a:ea typeface="Calibri" charset="0"/>
            <a:cs typeface="Times New Roman" charset="0"/>
          </a:endParaRPr>
        </a:p>
        <a:p>
          <a:pPr marL="0" marR="0" algn="just">
            <a:lnSpc>
              <a:spcPct val="115000"/>
            </a:lnSpc>
            <a:spcBef>
              <a:spcPts val="0"/>
            </a:spcBef>
            <a:spcAft>
              <a:spcPts val="1000"/>
            </a:spcAft>
          </a:pPr>
          <a:endParaRPr lang="en-US" sz="1400">
            <a:effectLst/>
            <a:latin typeface="Calibri" charset="0"/>
            <a:ea typeface="Calibri" charset="0"/>
            <a:cs typeface="Times New Roman"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87" workbookViewId="0">
      <selection activeCell="C57" sqref="C57"/>
    </sheetView>
  </sheetViews>
  <sheetFormatPr defaultColWidth="11.42578125" defaultRowHeight="15" x14ac:dyDescent="0.25"/>
  <sheetData/>
  <sheetProtection password="E1B9" sheet="1" objects="1" scenarios="1"/>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zoomScaleNormal="100" workbookViewId="0">
      <selection activeCell="J17" sqref="J17"/>
    </sheetView>
  </sheetViews>
  <sheetFormatPr defaultColWidth="8.85546875" defaultRowHeight="15" x14ac:dyDescent="0.25"/>
  <cols>
    <col min="1" max="1" width="39.7109375" bestFit="1" customWidth="1"/>
    <col min="2" max="2" width="9.140625" bestFit="1" customWidth="1"/>
    <col min="3" max="3" width="12" bestFit="1" customWidth="1"/>
    <col min="4" max="4" width="9.140625" bestFit="1" customWidth="1"/>
    <col min="5" max="5" width="10" bestFit="1" customWidth="1"/>
    <col min="6" max="6" width="9.140625" bestFit="1" customWidth="1"/>
    <col min="7" max="7" width="10.5703125" bestFit="1" customWidth="1"/>
    <col min="8" max="8" width="9.140625" bestFit="1" customWidth="1"/>
    <col min="9" max="9" width="7.5703125" customWidth="1"/>
    <col min="10" max="10" width="38.140625" bestFit="1" customWidth="1"/>
  </cols>
  <sheetData>
    <row r="1" spans="1:11" x14ac:dyDescent="0.2">
      <c r="H1" s="3"/>
    </row>
    <row r="2" spans="1:11" ht="18.75" customHeight="1" x14ac:dyDescent="0.35">
      <c r="A2" s="125" t="s">
        <v>66</v>
      </c>
      <c r="B2" s="113"/>
      <c r="D2" s="113"/>
      <c r="F2" s="113"/>
      <c r="H2" s="114"/>
    </row>
    <row r="3" spans="1:11" ht="45.75" thickBot="1" x14ac:dyDescent="0.3">
      <c r="A3" s="126"/>
      <c r="B3" s="116" t="s">
        <v>111</v>
      </c>
      <c r="C3" s="8" t="s">
        <v>92</v>
      </c>
      <c r="D3" s="116" t="s">
        <v>111</v>
      </c>
      <c r="E3" s="8" t="s">
        <v>81</v>
      </c>
      <c r="F3" s="116" t="s">
        <v>111</v>
      </c>
      <c r="G3" s="8" t="s">
        <v>96</v>
      </c>
      <c r="H3" s="6"/>
      <c r="I3" s="118"/>
      <c r="J3" s="42" t="s">
        <v>101</v>
      </c>
    </row>
    <row r="4" spans="1:11" ht="15.95" thickBot="1" x14ac:dyDescent="0.25">
      <c r="A4" s="115" t="s">
        <v>79</v>
      </c>
      <c r="B4" s="122">
        <v>2</v>
      </c>
      <c r="C4" s="122">
        <f>'Major Presentations'!F15+'Major Presentations'!G15</f>
        <v>0</v>
      </c>
      <c r="D4" s="122">
        <v>0</v>
      </c>
      <c r="E4" s="122">
        <f>'Major Presentations'!E15+'Major Presentations'!D15</f>
        <v>0</v>
      </c>
      <c r="F4" s="122" t="s">
        <v>72</v>
      </c>
      <c r="G4" s="124" t="s">
        <v>72</v>
      </c>
      <c r="H4" s="6"/>
      <c r="I4" s="118"/>
      <c r="J4" s="10" t="s">
        <v>104</v>
      </c>
      <c r="K4" s="38"/>
    </row>
    <row r="5" spans="1:11" ht="15.95" thickBot="1" x14ac:dyDescent="0.25">
      <c r="A5" s="115" t="s">
        <v>80</v>
      </c>
      <c r="B5" s="122">
        <v>5</v>
      </c>
      <c r="C5" s="122">
        <f>'Acute Presentations'!G8+'Acute Presentations'!H8+'Acute Presentations'!G13+'Acute Presentations'!H13+'Acute Presentations'!G14+'Acute Presentations'!H14+'Acute Presentations'!G25+'Acute Presentations'!H25+'Acute Presentations'!G37+'Acute Presentations'!H37</f>
        <v>0</v>
      </c>
      <c r="D5" s="122">
        <v>5</v>
      </c>
      <c r="E5" s="122">
        <f>'Acute Presentations'!D48+'Acute Presentations'!E48+'Acute Presentations'!F48</f>
        <v>0</v>
      </c>
      <c r="F5" s="122">
        <v>10</v>
      </c>
      <c r="G5" s="122">
        <f>'Acute Presentations'!I48</f>
        <v>0</v>
      </c>
      <c r="H5" s="6"/>
      <c r="I5" s="118"/>
      <c r="J5" s="10" t="s">
        <v>102</v>
      </c>
      <c r="K5" s="40"/>
    </row>
    <row r="6" spans="1:11" ht="15.95" thickBot="1" x14ac:dyDescent="0.25">
      <c r="A6" s="115" t="s">
        <v>82</v>
      </c>
      <c r="B6" s="122">
        <v>4</v>
      </c>
      <c r="C6" s="122">
        <f>'Core Procedures'!C17+'Core Procedures'!C22+'Core Procedures'!C24+'Core Procedures'!C25</f>
        <v>0</v>
      </c>
      <c r="D6" s="122">
        <v>1</v>
      </c>
      <c r="E6" s="122">
        <f>'Core Procedures'!C7+'Core Procedures'!C8+'Core Procedures'!C9+'Core Procedures'!C10+'Core Procedures'!C11+'Core Procedures'!C12+'Core Procedures'!C13+'Core Procedures'!C14+'Core Procedures'!C15+'Core Procedures'!C16+'Core Procedures'!C18+'Core Procedures'!C19+'Core Procedures'!C20+'Core Procedures'!C21+'Core Procedures'!C23</f>
        <v>0</v>
      </c>
      <c r="F6" s="122" t="s">
        <v>72</v>
      </c>
      <c r="G6" s="124" t="s">
        <v>72</v>
      </c>
      <c r="H6" s="6"/>
      <c r="I6" s="118"/>
      <c r="J6" s="10" t="s">
        <v>103</v>
      </c>
      <c r="K6" s="39"/>
    </row>
    <row r="7" spans="1:11" x14ac:dyDescent="0.2">
      <c r="B7" s="118"/>
      <c r="C7" s="118"/>
      <c r="D7" s="118"/>
      <c r="E7" s="118"/>
      <c r="F7" s="118"/>
      <c r="G7" s="118"/>
      <c r="H7" s="119"/>
      <c r="I7" s="118"/>
    </row>
    <row r="8" spans="1:11" x14ac:dyDescent="0.2">
      <c r="B8" s="118"/>
      <c r="C8" s="118"/>
      <c r="D8" s="118"/>
      <c r="E8" s="118"/>
      <c r="F8" s="118"/>
      <c r="G8" s="118"/>
      <c r="H8" s="119"/>
      <c r="I8" s="118"/>
    </row>
    <row r="9" spans="1:11" ht="18.75" customHeight="1" x14ac:dyDescent="0.25">
      <c r="A9" s="125" t="s">
        <v>65</v>
      </c>
      <c r="B9" s="120"/>
      <c r="C9" s="118"/>
      <c r="D9" s="120"/>
      <c r="E9" s="118"/>
      <c r="F9" s="120"/>
      <c r="G9" s="118"/>
      <c r="H9" s="121"/>
      <c r="I9" s="118"/>
    </row>
    <row r="10" spans="1:11" ht="45" x14ac:dyDescent="0.25">
      <c r="A10" s="126"/>
      <c r="B10" s="116" t="s">
        <v>111</v>
      </c>
      <c r="C10" s="7" t="s">
        <v>91</v>
      </c>
      <c r="D10" s="116" t="s">
        <v>111</v>
      </c>
      <c r="E10" s="7" t="s">
        <v>95</v>
      </c>
      <c r="F10" s="116" t="s">
        <v>111</v>
      </c>
      <c r="G10" s="8" t="s">
        <v>96</v>
      </c>
      <c r="H10" s="6"/>
      <c r="I10" s="118"/>
    </row>
    <row r="11" spans="1:11" x14ac:dyDescent="0.2">
      <c r="A11" s="115" t="s">
        <v>79</v>
      </c>
      <c r="B11" s="122">
        <v>2</v>
      </c>
      <c r="C11" s="122">
        <f>'Major Presentations'!J15+'Major Presentations'!K15</f>
        <v>0</v>
      </c>
      <c r="D11" s="122">
        <v>0</v>
      </c>
      <c r="E11" s="122">
        <f>'Major Presentations'!H15+'Major Presentations'!I15</f>
        <v>0</v>
      </c>
      <c r="F11" s="122" t="s">
        <v>72</v>
      </c>
      <c r="G11" s="124" t="s">
        <v>72</v>
      </c>
      <c r="H11" s="6"/>
      <c r="I11" s="118"/>
    </row>
    <row r="12" spans="1:11" x14ac:dyDescent="0.2">
      <c r="A12" s="115" t="s">
        <v>80</v>
      </c>
      <c r="B12" s="122" t="s">
        <v>72</v>
      </c>
      <c r="C12" s="124" t="s">
        <v>72</v>
      </c>
      <c r="D12" s="122">
        <v>10</v>
      </c>
      <c r="E12" s="122">
        <f>'Acute Presentations'!J48+'Acute Presentations'!K48+'Acute Presentations'!L48</f>
        <v>0</v>
      </c>
      <c r="F12" s="122">
        <v>10</v>
      </c>
      <c r="G12" s="122">
        <f>'Acute Presentations'!M48</f>
        <v>0</v>
      </c>
      <c r="H12" s="6"/>
      <c r="I12" s="118"/>
    </row>
    <row r="13" spans="1:11" x14ac:dyDescent="0.2">
      <c r="A13" s="115" t="s">
        <v>82</v>
      </c>
      <c r="B13" s="122" t="s">
        <v>72</v>
      </c>
      <c r="C13" s="124" t="s">
        <v>72</v>
      </c>
      <c r="D13" s="122">
        <v>4</v>
      </c>
      <c r="E13" s="122">
        <f>'Core Procedures'!D27</f>
        <v>0</v>
      </c>
      <c r="F13" s="122" t="s">
        <v>72</v>
      </c>
      <c r="G13" s="124" t="s">
        <v>72</v>
      </c>
      <c r="H13" s="6"/>
      <c r="I13" s="118"/>
    </row>
    <row r="14" spans="1:11" x14ac:dyDescent="0.2">
      <c r="B14" s="118"/>
      <c r="C14" s="118"/>
      <c r="D14" s="118"/>
      <c r="E14" s="118"/>
      <c r="F14" s="118"/>
      <c r="G14" s="118"/>
      <c r="H14" s="118"/>
      <c r="I14" s="118"/>
    </row>
    <row r="15" spans="1:11" x14ac:dyDescent="0.2">
      <c r="B15" s="118"/>
      <c r="C15" s="118"/>
      <c r="D15" s="118"/>
      <c r="E15" s="118"/>
      <c r="F15" s="118"/>
      <c r="G15" s="118"/>
      <c r="H15" s="118"/>
      <c r="I15" s="118"/>
    </row>
    <row r="16" spans="1:11" ht="18.75" customHeight="1" x14ac:dyDescent="0.25">
      <c r="A16" s="125" t="s">
        <v>83</v>
      </c>
      <c r="B16" s="120"/>
      <c r="C16" s="118"/>
      <c r="D16" s="120"/>
      <c r="E16" s="118"/>
      <c r="F16" s="120"/>
      <c r="G16" s="118"/>
      <c r="H16" s="120"/>
      <c r="I16" s="118"/>
    </row>
    <row r="17" spans="1:9" x14ac:dyDescent="0.25">
      <c r="A17" s="126"/>
      <c r="B17" s="116" t="s">
        <v>111</v>
      </c>
      <c r="C17" s="116" t="s">
        <v>69</v>
      </c>
      <c r="D17" s="116" t="s">
        <v>111</v>
      </c>
      <c r="E17" s="116" t="s">
        <v>67</v>
      </c>
      <c r="F17" s="116" t="s">
        <v>111</v>
      </c>
      <c r="G17" s="116" t="s">
        <v>68</v>
      </c>
      <c r="H17" s="116" t="s">
        <v>111</v>
      </c>
      <c r="I17" s="117" t="s">
        <v>70</v>
      </c>
    </row>
    <row r="18" spans="1:9" x14ac:dyDescent="0.2">
      <c r="A18" s="115" t="s">
        <v>65</v>
      </c>
      <c r="B18" s="122">
        <v>3</v>
      </c>
      <c r="C18" s="122">
        <f>'Major Presentations'!H15+'Major Presentations'!J15+'Acute Presentations'!J48</f>
        <v>0</v>
      </c>
      <c r="D18" s="122">
        <v>3</v>
      </c>
      <c r="E18" s="122">
        <f>'Major Presentations'!I15+'Major Presentations'!K15+'Acute Presentations'!K48</f>
        <v>0</v>
      </c>
      <c r="F18" s="122">
        <v>5</v>
      </c>
      <c r="G18" s="122">
        <f>'Core Procedures'!D27</f>
        <v>0</v>
      </c>
      <c r="H18" s="122">
        <v>3</v>
      </c>
      <c r="I18" s="123">
        <f>'Acute Presentations'!L46</f>
        <v>0</v>
      </c>
    </row>
    <row r="19" spans="1:9" x14ac:dyDescent="0.2">
      <c r="A19" s="115" t="s">
        <v>66</v>
      </c>
      <c r="B19" s="122">
        <v>3</v>
      </c>
      <c r="C19" s="122">
        <f>'Major Presentations'!D15+'Major Presentations'!F15+'Acute Presentations'!D48+'Acute Presentations'!G48</f>
        <v>0</v>
      </c>
      <c r="D19" s="122">
        <v>4</v>
      </c>
      <c r="E19" s="122">
        <f>'Major Presentations'!E15+'Major Presentations'!G15+'Acute Presentations'!E48+'Acute Presentations'!H48</f>
        <v>0</v>
      </c>
      <c r="F19" s="122">
        <v>5</v>
      </c>
      <c r="G19" s="122">
        <f>'Core Procedures'!C27</f>
        <v>0</v>
      </c>
      <c r="H19" s="122">
        <v>1</v>
      </c>
      <c r="I19" s="123">
        <f>'Acute Presentations'!F46</f>
        <v>0</v>
      </c>
    </row>
  </sheetData>
  <sheetProtection selectLockedCells="1"/>
  <mergeCells count="3">
    <mergeCell ref="A2:A3"/>
    <mergeCell ref="A9:A10"/>
    <mergeCell ref="A16:A17"/>
  </mergeCells>
  <conditionalFormatting sqref="C4">
    <cfRule type="cellIs" dxfId="36" priority="34" operator="equal">
      <formula>0</formula>
    </cfRule>
    <cfRule type="cellIs" dxfId="35" priority="35" operator="equal">
      <formula>1</formula>
    </cfRule>
    <cfRule type="cellIs" dxfId="34" priority="36" operator="greaterThanOrEqual">
      <formula>2</formula>
    </cfRule>
  </conditionalFormatting>
  <conditionalFormatting sqref="E4 E11">
    <cfRule type="cellIs" dxfId="33" priority="33" operator="greaterThanOrEqual">
      <formula>0</formula>
    </cfRule>
  </conditionalFormatting>
  <conditionalFormatting sqref="C5">
    <cfRule type="cellIs" dxfId="32" priority="30" operator="equal">
      <formula>0</formula>
    </cfRule>
    <cfRule type="cellIs" dxfId="31" priority="31" operator="between">
      <formula>1</formula>
      <formula>4</formula>
    </cfRule>
    <cfRule type="cellIs" dxfId="30" priority="32" operator="greaterThanOrEqual">
      <formula>5</formula>
    </cfRule>
  </conditionalFormatting>
  <conditionalFormatting sqref="E5 G18:G19">
    <cfRule type="cellIs" dxfId="29" priority="27" operator="greaterThanOrEqual">
      <formula>5</formula>
    </cfRule>
    <cfRule type="cellIs" dxfId="28" priority="28" operator="equal">
      <formula>0</formula>
    </cfRule>
    <cfRule type="cellIs" dxfId="27" priority="29" operator="between">
      <formula>1</formula>
      <formula>4</formula>
    </cfRule>
  </conditionalFormatting>
  <conditionalFormatting sqref="E13 C6 E19">
    <cfRule type="cellIs" dxfId="26" priority="24" operator="greaterThanOrEqual">
      <formula>4</formula>
    </cfRule>
    <cfRule type="cellIs" dxfId="25" priority="25" operator="equal">
      <formula>0</formula>
    </cfRule>
    <cfRule type="cellIs" dxfId="24" priority="26" operator="between">
      <formula>1</formula>
      <formula>3</formula>
    </cfRule>
  </conditionalFormatting>
  <conditionalFormatting sqref="E6 I19">
    <cfRule type="cellIs" dxfId="23" priority="22" operator="greaterThanOrEqual">
      <formula>1</formula>
    </cfRule>
    <cfRule type="cellIs" dxfId="22" priority="23" operator="equal">
      <formula>0</formula>
    </cfRule>
  </conditionalFormatting>
  <conditionalFormatting sqref="G5 E12 G12">
    <cfRule type="cellIs" dxfId="21" priority="19" operator="greaterThanOrEqual">
      <formula>10</formula>
    </cfRule>
    <cfRule type="cellIs" dxfId="20" priority="20" operator="equal">
      <formula>0</formula>
    </cfRule>
    <cfRule type="cellIs" dxfId="19" priority="21" operator="between">
      <formula>1</formula>
      <formula>9</formula>
    </cfRule>
  </conditionalFormatting>
  <conditionalFormatting sqref="C11">
    <cfRule type="cellIs" dxfId="18" priority="15" operator="equal">
      <formula>0</formula>
    </cfRule>
    <cfRule type="cellIs" dxfId="17" priority="16" operator="greaterThanOrEqual">
      <formula>2</formula>
    </cfRule>
    <cfRule type="cellIs" dxfId="16" priority="17" operator="equal">
      <formula>1</formula>
    </cfRule>
  </conditionalFormatting>
  <conditionalFormatting sqref="I18 C18:C19 E18">
    <cfRule type="cellIs" dxfId="15" priority="11" operator="between">
      <formula>1</formula>
      <formula>2</formula>
    </cfRule>
  </conditionalFormatting>
  <conditionalFormatting sqref="I18 C18:C19 E18">
    <cfRule type="cellIs" dxfId="14" priority="10" operator="equal">
      <formula>0</formula>
    </cfRule>
  </conditionalFormatting>
  <conditionalFormatting sqref="I18 C18:C19 E18">
    <cfRule type="cellIs" dxfId="13" priority="9" operator="greaterThanOrEqual">
      <formula>3</formula>
    </cfRule>
  </conditionalFormatting>
  <pageMargins left="0.7" right="0.7" top="0.75" bottom="0.75" header="0.3" footer="0.3"/>
  <pageSetup paperSize="9" orientation="portrait" horizontalDpi="0" verticalDpi="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15"/>
  <sheetViews>
    <sheetView zoomScaleNormal="100" workbookViewId="0">
      <selection activeCell="G16" sqref="G16"/>
    </sheetView>
  </sheetViews>
  <sheetFormatPr defaultColWidth="8.85546875" defaultRowHeight="15" x14ac:dyDescent="0.25"/>
  <cols>
    <col min="2" max="2" width="32.42578125" customWidth="1"/>
    <col min="3" max="3" width="2.140625" bestFit="1" customWidth="1"/>
    <col min="4" max="4" width="13.42578125" bestFit="1" customWidth="1"/>
    <col min="5" max="5" width="14.42578125" customWidth="1"/>
    <col min="6" max="6" width="16" customWidth="1"/>
    <col min="7" max="7" width="20.28515625" customWidth="1"/>
    <col min="8" max="9" width="13.7109375" customWidth="1"/>
    <col min="10" max="10" width="16.28515625" customWidth="1"/>
    <col min="11" max="11" width="20" customWidth="1"/>
  </cols>
  <sheetData>
    <row r="1" spans="1:11" ht="15.75" thickBot="1" x14ac:dyDescent="0.3">
      <c r="B1" s="41" t="s">
        <v>101</v>
      </c>
    </row>
    <row r="2" spans="1:11" ht="15.75" thickBot="1" x14ac:dyDescent="0.3">
      <c r="B2" s="10" t="s">
        <v>98</v>
      </c>
      <c r="C2" s="38"/>
    </row>
    <row r="3" spans="1:11" ht="15.75" thickBot="1" x14ac:dyDescent="0.3">
      <c r="B3" s="10" t="s">
        <v>99</v>
      </c>
      <c r="C3" s="39"/>
    </row>
    <row r="4" spans="1:11" ht="15.75" thickBot="1" x14ac:dyDescent="0.3">
      <c r="B4" s="10" t="s">
        <v>100</v>
      </c>
      <c r="C4" s="40"/>
    </row>
    <row r="5" spans="1:11" ht="15.75" thickBot="1" x14ac:dyDescent="0.3"/>
    <row r="6" spans="1:11" s="1" customFormat="1" ht="51.75" customHeight="1" thickBot="1" x14ac:dyDescent="0.3">
      <c r="A6" s="156" t="s">
        <v>79</v>
      </c>
      <c r="B6" s="157"/>
      <c r="C6" s="158"/>
      <c r="D6" s="56" t="s">
        <v>73</v>
      </c>
      <c r="E6" s="57" t="s">
        <v>74</v>
      </c>
      <c r="F6" s="57" t="s">
        <v>75</v>
      </c>
      <c r="G6" s="58" t="s">
        <v>76</v>
      </c>
      <c r="H6" s="56" t="s">
        <v>77</v>
      </c>
      <c r="I6" s="57" t="s">
        <v>78</v>
      </c>
      <c r="J6" s="57" t="s">
        <v>89</v>
      </c>
      <c r="K6" s="58" t="s">
        <v>90</v>
      </c>
    </row>
    <row r="7" spans="1:11" ht="15.75" thickBot="1" x14ac:dyDescent="0.3">
      <c r="A7" s="64" t="s">
        <v>150</v>
      </c>
      <c r="B7" s="155" t="s">
        <v>0</v>
      </c>
      <c r="C7" s="36">
        <f>SUM(D7:K7)</f>
        <v>0</v>
      </c>
      <c r="D7" s="60"/>
      <c r="E7" s="61"/>
      <c r="F7" s="61"/>
      <c r="G7" s="62"/>
      <c r="H7" s="63"/>
      <c r="I7" s="61"/>
      <c r="J7" s="61"/>
      <c r="K7" s="62"/>
    </row>
    <row r="8" spans="1:11" ht="15.75" thickBot="1" x14ac:dyDescent="0.3">
      <c r="A8" s="19" t="s">
        <v>151</v>
      </c>
      <c r="B8" s="149" t="s">
        <v>1</v>
      </c>
      <c r="C8" s="36">
        <f t="shared" ref="C8:C12" si="0">SUM(D8:K8)</f>
        <v>0</v>
      </c>
      <c r="D8" s="54"/>
      <c r="E8" s="4"/>
      <c r="F8" s="4"/>
      <c r="G8" s="22"/>
      <c r="H8" s="21"/>
      <c r="I8" s="4"/>
      <c r="J8" s="4"/>
      <c r="K8" s="22"/>
    </row>
    <row r="9" spans="1:11" ht="15.75" thickBot="1" x14ac:dyDescent="0.3">
      <c r="A9" s="19" t="s">
        <v>152</v>
      </c>
      <c r="B9" s="149" t="s">
        <v>2</v>
      </c>
      <c r="C9" s="36">
        <f t="shared" si="0"/>
        <v>0</v>
      </c>
      <c r="D9" s="54"/>
      <c r="E9" s="4"/>
      <c r="F9" s="4"/>
      <c r="G9" s="22"/>
      <c r="H9" s="21"/>
      <c r="I9" s="4"/>
      <c r="J9" s="4"/>
      <c r="K9" s="22"/>
    </row>
    <row r="10" spans="1:11" ht="15.75" thickBot="1" x14ac:dyDescent="0.3">
      <c r="A10" s="19" t="s">
        <v>153</v>
      </c>
      <c r="B10" s="149" t="s">
        <v>3</v>
      </c>
      <c r="C10" s="36">
        <f t="shared" si="0"/>
        <v>0</v>
      </c>
      <c r="D10" s="54"/>
      <c r="E10" s="4"/>
      <c r="F10" s="4"/>
      <c r="G10" s="22"/>
      <c r="H10" s="21"/>
      <c r="I10" s="4"/>
      <c r="J10" s="4"/>
      <c r="K10" s="22"/>
    </row>
    <row r="11" spans="1:11" ht="15.75" thickBot="1" x14ac:dyDescent="0.3">
      <c r="A11" s="19" t="s">
        <v>154</v>
      </c>
      <c r="B11" s="149" t="s">
        <v>4</v>
      </c>
      <c r="C11" s="36">
        <f t="shared" si="0"/>
        <v>0</v>
      </c>
      <c r="D11" s="54"/>
      <c r="E11" s="4"/>
      <c r="F11" s="4"/>
      <c r="G11" s="22"/>
      <c r="H11" s="21"/>
      <c r="I11" s="4"/>
      <c r="J11" s="4"/>
      <c r="K11" s="22"/>
    </row>
    <row r="12" spans="1:11" ht="15.75" thickBot="1" x14ac:dyDescent="0.3">
      <c r="A12" s="20" t="s">
        <v>155</v>
      </c>
      <c r="B12" s="151" t="s">
        <v>5</v>
      </c>
      <c r="C12" s="36">
        <f t="shared" si="0"/>
        <v>0</v>
      </c>
      <c r="D12" s="55"/>
      <c r="E12" s="24"/>
      <c r="F12" s="24"/>
      <c r="G12" s="25"/>
      <c r="H12" s="23"/>
      <c r="I12" s="24"/>
      <c r="J12" s="24"/>
      <c r="K12" s="25"/>
    </row>
    <row r="15" spans="1:11" s="1" customFormat="1" x14ac:dyDescent="0.25">
      <c r="B15" s="53" t="s">
        <v>71</v>
      </c>
      <c r="C15" s="53"/>
      <c r="D15" s="53">
        <f>SUM(D7:D12)</f>
        <v>0</v>
      </c>
      <c r="E15" s="53">
        <f t="shared" ref="E15:K15" si="1">SUM(E7:E12)</f>
        <v>0</v>
      </c>
      <c r="F15" s="53">
        <f t="shared" si="1"/>
        <v>0</v>
      </c>
      <c r="G15" s="53">
        <f t="shared" si="1"/>
        <v>0</v>
      </c>
      <c r="H15" s="53">
        <f t="shared" si="1"/>
        <v>0</v>
      </c>
      <c r="I15" s="53">
        <f t="shared" si="1"/>
        <v>0</v>
      </c>
      <c r="J15" s="53">
        <f t="shared" si="1"/>
        <v>0</v>
      </c>
      <c r="K15" s="53">
        <f t="shared" si="1"/>
        <v>0</v>
      </c>
    </row>
  </sheetData>
  <mergeCells count="1">
    <mergeCell ref="A6:C6"/>
  </mergeCells>
  <conditionalFormatting sqref="C7:C12">
    <cfRule type="cellIs" dxfId="12" priority="1" operator="equal">
      <formula>1</formula>
    </cfRule>
    <cfRule type="cellIs" dxfId="11" priority="2" operator="greaterThanOrEqual">
      <formula>2</formula>
    </cfRule>
    <cfRule type="cellIs" dxfId="10" priority="3" operator="equal">
      <formula>0</formula>
    </cfRule>
  </conditionalFormatting>
  <dataValidations xWindow="506" yWindow="490" count="1">
    <dataValidation type="list" operator="equal" allowBlank="1" showInputMessage="1" showErrorMessage="1" errorTitle="Invalid! " error="Please enter &quot;1&quot; or leave blank" prompt="Please input &quot;1&quot; when you have completed the relevant assessment._x000a__x000a_Remember to upload your eveidence to the ePortfolio!" sqref="D7:K12">
      <formula1>"1"</formula1>
    </dataValidation>
  </dataValidations>
  <pageMargins left="0.7" right="0.7" top="0.75" bottom="0.75" header="0.3" footer="0.3"/>
  <pageSetup paperSize="9" orientation="portrait" horizontalDpi="4294967293" verticalDpi="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48"/>
  <sheetViews>
    <sheetView zoomScale="70" zoomScaleNormal="70" zoomScalePageLayoutView="80" workbookViewId="0">
      <pane ySplit="7" topLeftCell="A8" activePane="bottomLeft" state="frozen"/>
      <selection pane="bottomLeft" activeCell="B41" sqref="B41"/>
    </sheetView>
  </sheetViews>
  <sheetFormatPr defaultColWidth="8.85546875" defaultRowHeight="15" x14ac:dyDescent="0.25"/>
  <cols>
    <col min="2" max="2" width="41.42578125" bestFit="1" customWidth="1"/>
    <col min="3" max="3" width="3.140625" customWidth="1"/>
    <col min="4" max="4" width="22.42578125" customWidth="1"/>
    <col min="5" max="5" width="18.85546875" customWidth="1"/>
    <col min="6" max="6" width="15.28515625" customWidth="1"/>
    <col min="7" max="7" width="17.85546875" customWidth="1"/>
    <col min="8" max="8" width="20.28515625" customWidth="1"/>
    <col min="9" max="9" width="18.85546875" customWidth="1"/>
    <col min="10" max="12" width="14.85546875" customWidth="1"/>
    <col min="13" max="13" width="18.85546875" customWidth="1"/>
    <col min="14" max="14" width="15.140625" style="9" bestFit="1" customWidth="1"/>
  </cols>
  <sheetData>
    <row r="1" spans="1:14" x14ac:dyDescent="0.25">
      <c r="B1" s="43"/>
      <c r="C1" s="43"/>
      <c r="D1" s="43"/>
      <c r="E1" s="43"/>
      <c r="F1" s="43"/>
      <c r="G1" s="43"/>
      <c r="H1" s="43"/>
      <c r="I1" s="43"/>
      <c r="J1" s="43"/>
      <c r="K1" s="43"/>
      <c r="L1" s="43"/>
      <c r="M1" s="43"/>
    </row>
    <row r="2" spans="1:14" ht="15.75" thickBot="1" x14ac:dyDescent="0.3">
      <c r="B2" s="49" t="s">
        <v>101</v>
      </c>
      <c r="C2" s="43"/>
      <c r="D2" s="43"/>
      <c r="E2" s="43"/>
      <c r="F2" s="43"/>
      <c r="G2" s="43"/>
      <c r="H2" s="43"/>
      <c r="I2" s="43"/>
      <c r="J2" s="43"/>
      <c r="K2" s="43"/>
      <c r="L2" s="43"/>
      <c r="M2" s="43"/>
    </row>
    <row r="3" spans="1:14" ht="15.75" thickBot="1" x14ac:dyDescent="0.3">
      <c r="B3" s="66" t="s">
        <v>98</v>
      </c>
      <c r="C3" s="38"/>
      <c r="D3" s="127" t="s">
        <v>109</v>
      </c>
      <c r="E3" s="128"/>
      <c r="F3" s="43"/>
      <c r="G3" s="43"/>
      <c r="H3" s="43"/>
      <c r="I3" s="43"/>
      <c r="J3" s="43"/>
      <c r="K3" s="43"/>
      <c r="L3" s="43"/>
      <c r="M3" s="43"/>
    </row>
    <row r="4" spans="1:14" ht="15.75" thickBot="1" x14ac:dyDescent="0.3">
      <c r="B4" s="66" t="s">
        <v>99</v>
      </c>
      <c r="C4" s="39"/>
      <c r="D4" s="127"/>
      <c r="E4" s="129"/>
      <c r="F4" s="43"/>
      <c r="G4" s="43"/>
      <c r="H4" s="43"/>
      <c r="I4" s="43"/>
      <c r="J4" s="43"/>
      <c r="K4" s="43"/>
      <c r="L4" s="43"/>
      <c r="M4" s="43"/>
    </row>
    <row r="5" spans="1:14" ht="15.75" thickBot="1" x14ac:dyDescent="0.3">
      <c r="B5" s="66" t="s">
        <v>100</v>
      </c>
      <c r="C5" s="40"/>
      <c r="D5" s="127"/>
      <c r="E5" s="130"/>
      <c r="F5" s="43"/>
      <c r="G5" s="43"/>
      <c r="H5" s="43"/>
      <c r="I5" s="43"/>
      <c r="J5" s="43"/>
      <c r="K5" s="43"/>
      <c r="L5" s="43"/>
      <c r="M5" s="43"/>
    </row>
    <row r="6" spans="1:14" ht="15.75" thickBot="1" x14ac:dyDescent="0.3">
      <c r="B6" s="43"/>
      <c r="C6" s="43"/>
      <c r="D6" s="43"/>
      <c r="E6" s="43"/>
      <c r="F6" s="43"/>
      <c r="G6" s="43"/>
      <c r="H6" s="43"/>
      <c r="I6" s="43"/>
      <c r="J6" s="43"/>
      <c r="K6" s="43"/>
      <c r="L6" s="43"/>
      <c r="M6" s="43"/>
    </row>
    <row r="7" spans="1:14" s="2" customFormat="1" ht="45.75" thickBot="1" x14ac:dyDescent="0.3">
      <c r="A7" s="152" t="s">
        <v>6</v>
      </c>
      <c r="B7" s="153"/>
      <c r="C7" s="154"/>
      <c r="D7" s="16" t="s">
        <v>73</v>
      </c>
      <c r="E7" s="17" t="s">
        <v>74</v>
      </c>
      <c r="F7" s="37" t="s">
        <v>84</v>
      </c>
      <c r="G7" s="111" t="s">
        <v>85</v>
      </c>
      <c r="H7" s="112" t="s">
        <v>86</v>
      </c>
      <c r="I7" s="110" t="s">
        <v>93</v>
      </c>
      <c r="J7" s="16" t="s">
        <v>105</v>
      </c>
      <c r="K7" s="17" t="s">
        <v>106</v>
      </c>
      <c r="L7" s="17" t="s">
        <v>87</v>
      </c>
      <c r="M7" s="18" t="s">
        <v>94</v>
      </c>
      <c r="N7" s="9"/>
    </row>
    <row r="8" spans="1:14" ht="15.75" thickBot="1" x14ac:dyDescent="0.3">
      <c r="A8" s="47" t="s">
        <v>112</v>
      </c>
      <c r="B8" s="148" t="s">
        <v>7</v>
      </c>
      <c r="C8" s="79">
        <f t="shared" ref="C8:C45" si="0">SUM(D8:M8)</f>
        <v>0</v>
      </c>
      <c r="D8" s="109"/>
      <c r="E8" s="106"/>
      <c r="F8" s="96"/>
      <c r="G8" s="15"/>
      <c r="H8" s="15"/>
      <c r="I8" s="132"/>
      <c r="J8" s="140"/>
      <c r="K8" s="141"/>
      <c r="L8" s="132"/>
      <c r="M8" s="142"/>
    </row>
    <row r="9" spans="1:14" ht="15.75" thickBot="1" x14ac:dyDescent="0.3">
      <c r="A9" s="19" t="s">
        <v>113</v>
      </c>
      <c r="B9" s="149" t="s">
        <v>97</v>
      </c>
      <c r="C9" s="107">
        <f t="shared" si="0"/>
        <v>0</v>
      </c>
      <c r="D9" s="80"/>
      <c r="E9" s="15"/>
      <c r="F9" s="81"/>
      <c r="G9" s="96"/>
      <c r="H9" s="96"/>
      <c r="I9" s="5"/>
      <c r="J9" s="5"/>
      <c r="K9" s="5"/>
      <c r="L9" s="5"/>
      <c r="M9" s="12"/>
    </row>
    <row r="10" spans="1:14" ht="15.75" thickBot="1" x14ac:dyDescent="0.3">
      <c r="A10" s="19" t="s">
        <v>114</v>
      </c>
      <c r="B10" s="149" t="s">
        <v>8</v>
      </c>
      <c r="C10" s="108">
        <f t="shared" si="0"/>
        <v>0</v>
      </c>
      <c r="D10" s="11"/>
      <c r="E10" s="5"/>
      <c r="F10" s="77"/>
      <c r="G10" s="96"/>
      <c r="H10" s="133"/>
      <c r="I10" s="5"/>
      <c r="J10" s="5"/>
      <c r="K10" s="5"/>
      <c r="L10" s="5"/>
      <c r="M10" s="12"/>
    </row>
    <row r="11" spans="1:14" ht="15.75" thickBot="1" x14ac:dyDescent="0.3">
      <c r="A11" s="19" t="s">
        <v>115</v>
      </c>
      <c r="B11" s="149" t="s">
        <v>9</v>
      </c>
      <c r="C11" s="108">
        <f t="shared" si="0"/>
        <v>0</v>
      </c>
      <c r="D11" s="11"/>
      <c r="E11" s="5"/>
      <c r="F11" s="5"/>
      <c r="G11" s="145"/>
      <c r="H11" s="132"/>
      <c r="I11" s="5"/>
      <c r="J11" s="5"/>
      <c r="K11" s="5"/>
      <c r="L11" s="5"/>
      <c r="M11" s="12"/>
    </row>
    <row r="12" spans="1:14" ht="15.75" thickBot="1" x14ac:dyDescent="0.3">
      <c r="A12" s="19" t="s">
        <v>116</v>
      </c>
      <c r="B12" s="149" t="s">
        <v>10</v>
      </c>
      <c r="C12" s="108">
        <f t="shared" si="0"/>
        <v>0</v>
      </c>
      <c r="D12" s="11"/>
      <c r="E12" s="5"/>
      <c r="F12" s="5"/>
      <c r="G12" s="132"/>
      <c r="H12" s="132"/>
      <c r="I12" s="89"/>
      <c r="J12" s="89"/>
      <c r="K12" s="89"/>
      <c r="L12" s="89"/>
      <c r="M12" s="90"/>
    </row>
    <row r="13" spans="1:14" ht="15.75" thickBot="1" x14ac:dyDescent="0.3">
      <c r="A13" s="48" t="s">
        <v>117</v>
      </c>
      <c r="B13" s="150" t="s">
        <v>11</v>
      </c>
      <c r="C13" s="108">
        <f t="shared" si="0"/>
        <v>0</v>
      </c>
      <c r="D13" s="95"/>
      <c r="E13" s="94"/>
      <c r="F13" s="92"/>
      <c r="G13" s="5"/>
      <c r="H13" s="77"/>
      <c r="I13" s="67"/>
      <c r="J13" s="143"/>
      <c r="K13" s="143"/>
      <c r="L13" s="143"/>
      <c r="M13" s="146"/>
    </row>
    <row r="14" spans="1:14" ht="15.75" thickBot="1" x14ac:dyDescent="0.3">
      <c r="A14" s="48" t="s">
        <v>118</v>
      </c>
      <c r="B14" s="150" t="s">
        <v>12</v>
      </c>
      <c r="C14" s="108">
        <f t="shared" si="0"/>
        <v>0</v>
      </c>
      <c r="D14" s="76"/>
      <c r="E14" s="93"/>
      <c r="F14" s="70"/>
      <c r="G14" s="5"/>
      <c r="H14" s="77"/>
      <c r="I14" s="144"/>
      <c r="J14" s="134"/>
      <c r="K14" s="134"/>
      <c r="L14" s="134"/>
      <c r="M14" s="147"/>
    </row>
    <row r="15" spans="1:14" ht="15.75" thickBot="1" x14ac:dyDescent="0.3">
      <c r="A15" s="19" t="s">
        <v>119</v>
      </c>
      <c r="B15" s="149" t="s">
        <v>13</v>
      </c>
      <c r="C15" s="108">
        <f t="shared" si="0"/>
        <v>0</v>
      </c>
      <c r="D15" s="11"/>
      <c r="E15" s="5"/>
      <c r="F15" s="5"/>
      <c r="G15" s="83"/>
      <c r="H15" s="82"/>
      <c r="I15" s="15"/>
      <c r="J15" s="15"/>
      <c r="K15" s="15"/>
      <c r="L15" s="15"/>
      <c r="M15" s="88"/>
    </row>
    <row r="16" spans="1:14" ht="15.75" thickBot="1" x14ac:dyDescent="0.3">
      <c r="A16" s="19" t="s">
        <v>120</v>
      </c>
      <c r="B16" s="149" t="s">
        <v>14</v>
      </c>
      <c r="C16" s="108">
        <f t="shared" si="0"/>
        <v>0</v>
      </c>
      <c r="D16" s="11"/>
      <c r="E16" s="5"/>
      <c r="F16" s="5"/>
      <c r="G16" s="68"/>
      <c r="H16" s="98"/>
      <c r="I16" s="5"/>
      <c r="J16" s="5"/>
      <c r="K16" s="5"/>
      <c r="L16" s="5"/>
      <c r="M16" s="12"/>
    </row>
    <row r="17" spans="1:13" ht="15.75" thickBot="1" x14ac:dyDescent="0.3">
      <c r="A17" s="19" t="s">
        <v>121</v>
      </c>
      <c r="B17" s="149" t="s">
        <v>15</v>
      </c>
      <c r="C17" s="108">
        <f t="shared" si="0"/>
        <v>0</v>
      </c>
      <c r="D17" s="11"/>
      <c r="E17" s="5"/>
      <c r="F17" s="5"/>
      <c r="G17" s="83"/>
      <c r="H17" s="82"/>
      <c r="I17" s="5"/>
      <c r="J17" s="5"/>
      <c r="K17" s="5"/>
      <c r="L17" s="5"/>
      <c r="M17" s="12"/>
    </row>
    <row r="18" spans="1:13" ht="15.75" thickBot="1" x14ac:dyDescent="0.3">
      <c r="A18" s="19" t="s">
        <v>122</v>
      </c>
      <c r="B18" s="149" t="s">
        <v>16</v>
      </c>
      <c r="C18" s="108">
        <f t="shared" si="0"/>
        <v>0</v>
      </c>
      <c r="D18" s="11"/>
      <c r="E18" s="5"/>
      <c r="F18" s="5"/>
      <c r="G18" s="91"/>
      <c r="H18" s="82"/>
      <c r="I18" s="5"/>
      <c r="J18" s="5"/>
      <c r="K18" s="5"/>
      <c r="L18" s="5"/>
      <c r="M18" s="12"/>
    </row>
    <row r="19" spans="1:13" ht="15.75" thickBot="1" x14ac:dyDescent="0.3">
      <c r="A19" s="19" t="s">
        <v>123</v>
      </c>
      <c r="B19" s="149" t="s">
        <v>17</v>
      </c>
      <c r="C19" s="108">
        <f t="shared" si="0"/>
        <v>0</v>
      </c>
      <c r="D19" s="11"/>
      <c r="E19" s="5"/>
      <c r="F19" s="5"/>
      <c r="G19" s="91"/>
      <c r="H19" s="82"/>
      <c r="I19" s="5"/>
      <c r="J19" s="5"/>
      <c r="K19" s="5"/>
      <c r="L19" s="5"/>
      <c r="M19" s="12"/>
    </row>
    <row r="20" spans="1:13" ht="15.75" thickBot="1" x14ac:dyDescent="0.3">
      <c r="A20" s="19" t="s">
        <v>124</v>
      </c>
      <c r="B20" s="149" t="s">
        <v>18</v>
      </c>
      <c r="C20" s="108">
        <f t="shared" si="0"/>
        <v>0</v>
      </c>
      <c r="D20" s="11"/>
      <c r="E20" s="5"/>
      <c r="F20" s="5"/>
      <c r="G20" s="68"/>
      <c r="H20" s="99"/>
      <c r="I20" s="5"/>
      <c r="J20" s="5"/>
      <c r="K20" s="5"/>
      <c r="L20" s="5"/>
      <c r="M20" s="12"/>
    </row>
    <row r="21" spans="1:13" ht="15.75" thickBot="1" x14ac:dyDescent="0.3">
      <c r="A21" s="19" t="s">
        <v>125</v>
      </c>
      <c r="B21" s="149" t="s">
        <v>19</v>
      </c>
      <c r="C21" s="108">
        <f t="shared" si="0"/>
        <v>0</v>
      </c>
      <c r="D21" s="11"/>
      <c r="E21" s="5"/>
      <c r="F21" s="5"/>
      <c r="G21" s="100"/>
      <c r="H21" s="82"/>
      <c r="I21" s="5"/>
      <c r="J21" s="5"/>
      <c r="K21" s="5"/>
      <c r="L21" s="5"/>
      <c r="M21" s="12"/>
    </row>
    <row r="22" spans="1:13" ht="15.75" thickBot="1" x14ac:dyDescent="0.3">
      <c r="A22" s="19" t="s">
        <v>126</v>
      </c>
      <c r="B22" s="149" t="s">
        <v>20</v>
      </c>
      <c r="C22" s="108">
        <f t="shared" si="0"/>
        <v>0</v>
      </c>
      <c r="D22" s="11"/>
      <c r="E22" s="5"/>
      <c r="F22" s="5"/>
      <c r="G22" s="83"/>
      <c r="H22" s="101"/>
      <c r="I22" s="5"/>
      <c r="J22" s="5"/>
      <c r="K22" s="5"/>
      <c r="L22" s="5"/>
      <c r="M22" s="12"/>
    </row>
    <row r="23" spans="1:13" ht="15.75" thickBot="1" x14ac:dyDescent="0.3">
      <c r="A23" s="19" t="s">
        <v>127</v>
      </c>
      <c r="B23" s="149" t="s">
        <v>21</v>
      </c>
      <c r="C23" s="108">
        <f t="shared" si="0"/>
        <v>0</v>
      </c>
      <c r="D23" s="11"/>
      <c r="E23" s="5"/>
      <c r="F23" s="5"/>
      <c r="G23" s="68"/>
      <c r="H23" s="82"/>
      <c r="I23" s="5"/>
      <c r="J23" s="5"/>
      <c r="K23" s="5"/>
      <c r="L23" s="5"/>
      <c r="M23" s="12"/>
    </row>
    <row r="24" spans="1:13" ht="15.75" thickBot="1" x14ac:dyDescent="0.3">
      <c r="A24" s="19" t="s">
        <v>128</v>
      </c>
      <c r="B24" s="149" t="s">
        <v>22</v>
      </c>
      <c r="C24" s="108">
        <f t="shared" si="0"/>
        <v>0</v>
      </c>
      <c r="D24" s="11"/>
      <c r="E24" s="5"/>
      <c r="F24" s="5"/>
      <c r="G24" s="97"/>
      <c r="H24" s="84"/>
      <c r="I24" s="89"/>
      <c r="J24" s="89"/>
      <c r="K24" s="89"/>
      <c r="L24" s="89"/>
      <c r="M24" s="90"/>
    </row>
    <row r="25" spans="1:13" ht="15.75" thickBot="1" x14ac:dyDescent="0.3">
      <c r="A25" s="48" t="s">
        <v>129</v>
      </c>
      <c r="B25" s="150" t="s">
        <v>43</v>
      </c>
      <c r="C25" s="108">
        <f t="shared" si="0"/>
        <v>0</v>
      </c>
      <c r="D25" s="74"/>
      <c r="E25" s="102"/>
      <c r="F25" s="78"/>
      <c r="G25" s="5"/>
      <c r="H25" s="77"/>
      <c r="I25" s="71"/>
      <c r="J25" s="72"/>
      <c r="K25" s="72"/>
      <c r="L25" s="72"/>
      <c r="M25" s="73"/>
    </row>
    <row r="26" spans="1:13" ht="15.75" thickBot="1" x14ac:dyDescent="0.3">
      <c r="A26" s="19" t="s">
        <v>130</v>
      </c>
      <c r="B26" s="149" t="s">
        <v>23</v>
      </c>
      <c r="C26" s="108">
        <f t="shared" si="0"/>
        <v>0</v>
      </c>
      <c r="D26" s="11"/>
      <c r="E26" s="5"/>
      <c r="F26" s="77"/>
      <c r="G26" s="86"/>
      <c r="H26" s="92"/>
      <c r="I26" s="15"/>
      <c r="J26" s="15"/>
      <c r="K26" s="15"/>
      <c r="L26" s="15"/>
      <c r="M26" s="88"/>
    </row>
    <row r="27" spans="1:13" ht="15.75" thickBot="1" x14ac:dyDescent="0.3">
      <c r="A27" s="19" t="s">
        <v>131</v>
      </c>
      <c r="B27" s="149" t="s">
        <v>24</v>
      </c>
      <c r="C27" s="108">
        <f t="shared" si="0"/>
        <v>0</v>
      </c>
      <c r="D27" s="11"/>
      <c r="E27" s="5"/>
      <c r="F27" s="77"/>
      <c r="G27" s="83"/>
      <c r="H27" s="69"/>
      <c r="I27" s="5"/>
      <c r="J27" s="5"/>
      <c r="K27" s="5"/>
      <c r="L27" s="5"/>
      <c r="M27" s="12"/>
    </row>
    <row r="28" spans="1:13" ht="15.75" thickBot="1" x14ac:dyDescent="0.3">
      <c r="A28" s="19" t="s">
        <v>132</v>
      </c>
      <c r="B28" s="149" t="s">
        <v>25</v>
      </c>
      <c r="C28" s="108">
        <f t="shared" si="0"/>
        <v>0</v>
      </c>
      <c r="D28" s="11"/>
      <c r="E28" s="5"/>
      <c r="F28" s="77"/>
      <c r="G28" s="100"/>
      <c r="H28" s="99"/>
      <c r="I28" s="5"/>
      <c r="J28" s="5"/>
      <c r="K28" s="5"/>
      <c r="L28" s="5"/>
      <c r="M28" s="12"/>
    </row>
    <row r="29" spans="1:13" ht="15.75" thickBot="1" x14ac:dyDescent="0.3">
      <c r="A29" s="19" t="s">
        <v>133</v>
      </c>
      <c r="B29" s="149" t="s">
        <v>26</v>
      </c>
      <c r="C29" s="108">
        <f t="shared" si="0"/>
        <v>0</v>
      </c>
      <c r="D29" s="11"/>
      <c r="E29" s="5"/>
      <c r="F29" s="77"/>
      <c r="G29" s="100"/>
      <c r="H29" s="99"/>
      <c r="I29" s="5"/>
      <c r="J29" s="5"/>
      <c r="K29" s="5"/>
      <c r="L29" s="5"/>
      <c r="M29" s="12"/>
    </row>
    <row r="30" spans="1:13" ht="15.75" thickBot="1" x14ac:dyDescent="0.3">
      <c r="A30" s="19" t="s">
        <v>134</v>
      </c>
      <c r="B30" s="149" t="s">
        <v>27</v>
      </c>
      <c r="C30" s="108">
        <f t="shared" si="0"/>
        <v>0</v>
      </c>
      <c r="D30" s="11"/>
      <c r="E30" s="5"/>
      <c r="F30" s="77"/>
      <c r="G30" s="100"/>
      <c r="H30" s="99"/>
      <c r="I30" s="5"/>
      <c r="J30" s="5"/>
      <c r="K30" s="5"/>
      <c r="L30" s="5"/>
      <c r="M30" s="12"/>
    </row>
    <row r="31" spans="1:13" ht="15.75" thickBot="1" x14ac:dyDescent="0.3">
      <c r="A31" s="19" t="s">
        <v>135</v>
      </c>
      <c r="B31" s="149" t="s">
        <v>28</v>
      </c>
      <c r="C31" s="108">
        <f t="shared" si="0"/>
        <v>0</v>
      </c>
      <c r="D31" s="11"/>
      <c r="E31" s="5"/>
      <c r="F31" s="77"/>
      <c r="G31" s="100"/>
      <c r="H31" s="99"/>
      <c r="I31" s="5"/>
      <c r="J31" s="5"/>
      <c r="K31" s="5"/>
      <c r="L31" s="5"/>
      <c r="M31" s="12"/>
    </row>
    <row r="32" spans="1:13" ht="15.75" thickBot="1" x14ac:dyDescent="0.3">
      <c r="A32" s="19" t="s">
        <v>136</v>
      </c>
      <c r="B32" s="149" t="s">
        <v>29</v>
      </c>
      <c r="C32" s="108">
        <f t="shared" si="0"/>
        <v>0</v>
      </c>
      <c r="D32" s="11"/>
      <c r="E32" s="5"/>
      <c r="F32" s="77"/>
      <c r="G32" s="100"/>
      <c r="H32" s="82"/>
      <c r="I32" s="5"/>
      <c r="J32" s="5"/>
      <c r="K32" s="5"/>
      <c r="L32" s="5"/>
      <c r="M32" s="12"/>
    </row>
    <row r="33" spans="1:13" ht="15.75" thickBot="1" x14ac:dyDescent="0.3">
      <c r="A33" s="19" t="s">
        <v>137</v>
      </c>
      <c r="B33" s="149" t="s">
        <v>30</v>
      </c>
      <c r="C33" s="108">
        <f t="shared" si="0"/>
        <v>0</v>
      </c>
      <c r="D33" s="11"/>
      <c r="E33" s="5"/>
      <c r="F33" s="77"/>
      <c r="G33" s="83"/>
      <c r="H33" s="87"/>
      <c r="I33" s="5"/>
      <c r="J33" s="5"/>
      <c r="K33" s="5"/>
      <c r="L33" s="5"/>
      <c r="M33" s="12"/>
    </row>
    <row r="34" spans="1:13" ht="15.75" thickBot="1" x14ac:dyDescent="0.3">
      <c r="A34" s="19" t="s">
        <v>138</v>
      </c>
      <c r="B34" s="149" t="s">
        <v>31</v>
      </c>
      <c r="C34" s="108">
        <f t="shared" si="0"/>
        <v>0</v>
      </c>
      <c r="D34" s="11"/>
      <c r="E34" s="5"/>
      <c r="F34" s="77"/>
      <c r="G34" s="91"/>
      <c r="H34" s="82"/>
      <c r="I34" s="5"/>
      <c r="J34" s="5"/>
      <c r="K34" s="5"/>
      <c r="L34" s="5"/>
      <c r="M34" s="12"/>
    </row>
    <row r="35" spans="1:13" ht="15.75" thickBot="1" x14ac:dyDescent="0.3">
      <c r="A35" s="19" t="s">
        <v>139</v>
      </c>
      <c r="B35" s="149" t="s">
        <v>32</v>
      </c>
      <c r="C35" s="108">
        <f t="shared" si="0"/>
        <v>0</v>
      </c>
      <c r="D35" s="11"/>
      <c r="E35" s="5"/>
      <c r="F35" s="77"/>
      <c r="G35" s="100"/>
      <c r="H35" s="101"/>
      <c r="I35" s="5"/>
      <c r="J35" s="5"/>
      <c r="K35" s="5"/>
      <c r="L35" s="5"/>
      <c r="M35" s="12"/>
    </row>
    <row r="36" spans="1:13" ht="15.75" thickBot="1" x14ac:dyDescent="0.3">
      <c r="A36" s="19" t="s">
        <v>140</v>
      </c>
      <c r="B36" s="149" t="s">
        <v>33</v>
      </c>
      <c r="C36" s="108">
        <f t="shared" si="0"/>
        <v>0</v>
      </c>
      <c r="D36" s="11"/>
      <c r="E36" s="5"/>
      <c r="F36" s="77"/>
      <c r="G36" s="97"/>
      <c r="H36" s="84"/>
      <c r="I36" s="89"/>
      <c r="J36" s="89"/>
      <c r="K36" s="89"/>
      <c r="L36" s="89"/>
      <c r="M36" s="90"/>
    </row>
    <row r="37" spans="1:13" ht="15.75" thickBot="1" x14ac:dyDescent="0.3">
      <c r="A37" s="48" t="s">
        <v>141</v>
      </c>
      <c r="B37" s="150" t="s">
        <v>34</v>
      </c>
      <c r="C37" s="108">
        <f t="shared" si="0"/>
        <v>0</v>
      </c>
      <c r="D37" s="74"/>
      <c r="E37" s="102"/>
      <c r="F37" s="75"/>
      <c r="G37" s="5"/>
      <c r="H37" s="77"/>
      <c r="I37" s="71"/>
      <c r="J37" s="72"/>
      <c r="K37" s="72"/>
      <c r="L37" s="72"/>
      <c r="M37" s="73"/>
    </row>
    <row r="38" spans="1:13" ht="15.75" thickBot="1" x14ac:dyDescent="0.3">
      <c r="A38" s="19" t="s">
        <v>142</v>
      </c>
      <c r="B38" s="149" t="s">
        <v>35</v>
      </c>
      <c r="C38" s="108">
        <f t="shared" si="0"/>
        <v>0</v>
      </c>
      <c r="D38" s="11"/>
      <c r="E38" s="5"/>
      <c r="F38" s="5"/>
      <c r="G38" s="67"/>
      <c r="H38" s="85"/>
      <c r="I38" s="15"/>
      <c r="J38" s="15"/>
      <c r="K38" s="15"/>
      <c r="L38" s="15"/>
      <c r="M38" s="88"/>
    </row>
    <row r="39" spans="1:13" ht="15.75" thickBot="1" x14ac:dyDescent="0.3">
      <c r="A39" s="19" t="s">
        <v>143</v>
      </c>
      <c r="B39" s="149" t="s">
        <v>36</v>
      </c>
      <c r="C39" s="108">
        <f t="shared" si="0"/>
        <v>0</v>
      </c>
      <c r="D39" s="11"/>
      <c r="E39" s="5"/>
      <c r="F39" s="5"/>
      <c r="G39" s="100"/>
      <c r="H39" s="82"/>
      <c r="I39" s="5"/>
      <c r="J39" s="5"/>
      <c r="K39" s="5"/>
      <c r="L39" s="5"/>
      <c r="M39" s="12"/>
    </row>
    <row r="40" spans="1:13" ht="15.75" thickBot="1" x14ac:dyDescent="0.3">
      <c r="A40" s="19" t="s">
        <v>144</v>
      </c>
      <c r="B40" s="149" t="s">
        <v>37</v>
      </c>
      <c r="C40" s="108">
        <f t="shared" si="0"/>
        <v>0</v>
      </c>
      <c r="D40" s="11"/>
      <c r="E40" s="5"/>
      <c r="F40" s="5"/>
      <c r="G40" s="103"/>
      <c r="H40" s="99"/>
      <c r="I40" s="5"/>
      <c r="J40" s="5"/>
      <c r="K40" s="5"/>
      <c r="L40" s="5"/>
      <c r="M40" s="12"/>
    </row>
    <row r="41" spans="1:13" ht="15.75" thickBot="1" x14ac:dyDescent="0.3">
      <c r="A41" s="19" t="s">
        <v>145</v>
      </c>
      <c r="B41" s="149" t="s">
        <v>38</v>
      </c>
      <c r="C41" s="108">
        <f t="shared" si="0"/>
        <v>0</v>
      </c>
      <c r="D41" s="11"/>
      <c r="E41" s="5"/>
      <c r="F41" s="5"/>
      <c r="G41" s="103"/>
      <c r="H41" s="82"/>
      <c r="I41" s="5"/>
      <c r="J41" s="5"/>
      <c r="K41" s="5"/>
      <c r="L41" s="5"/>
      <c r="M41" s="12"/>
    </row>
    <row r="42" spans="1:13" ht="15.75" thickBot="1" x14ac:dyDescent="0.3">
      <c r="A42" s="19" t="s">
        <v>146</v>
      </c>
      <c r="B42" s="149" t="s">
        <v>39</v>
      </c>
      <c r="C42" s="108">
        <f t="shared" si="0"/>
        <v>0</v>
      </c>
      <c r="D42" s="11"/>
      <c r="E42" s="5"/>
      <c r="F42" s="5"/>
      <c r="G42" s="83"/>
      <c r="H42" s="99"/>
      <c r="I42" s="5"/>
      <c r="J42" s="5"/>
      <c r="K42" s="5"/>
      <c r="L42" s="5"/>
      <c r="M42" s="12"/>
    </row>
    <row r="43" spans="1:13" ht="15.75" thickBot="1" x14ac:dyDescent="0.3">
      <c r="A43" s="19" t="s">
        <v>147</v>
      </c>
      <c r="B43" s="149" t="s">
        <v>40</v>
      </c>
      <c r="C43" s="108">
        <f t="shared" si="0"/>
        <v>0</v>
      </c>
      <c r="D43" s="11"/>
      <c r="E43" s="5"/>
      <c r="F43" s="5"/>
      <c r="G43" s="68"/>
      <c r="H43" s="82"/>
      <c r="I43" s="5"/>
      <c r="J43" s="5"/>
      <c r="K43" s="5"/>
      <c r="L43" s="5"/>
      <c r="M43" s="12"/>
    </row>
    <row r="44" spans="1:13" ht="15.75" thickBot="1" x14ac:dyDescent="0.3">
      <c r="A44" s="19" t="s">
        <v>148</v>
      </c>
      <c r="B44" s="149" t="s">
        <v>41</v>
      </c>
      <c r="C44" s="108">
        <f t="shared" si="0"/>
        <v>0</v>
      </c>
      <c r="D44" s="11"/>
      <c r="E44" s="5"/>
      <c r="F44" s="5"/>
      <c r="G44" s="103"/>
      <c r="H44" s="82"/>
      <c r="I44" s="5"/>
      <c r="J44" s="5"/>
      <c r="K44" s="5"/>
      <c r="L44" s="5"/>
      <c r="M44" s="12"/>
    </row>
    <row r="45" spans="1:13" ht="15.75" thickBot="1" x14ac:dyDescent="0.3">
      <c r="A45" s="20" t="s">
        <v>149</v>
      </c>
      <c r="B45" s="151" t="s">
        <v>42</v>
      </c>
      <c r="C45" s="108">
        <f t="shared" si="0"/>
        <v>0</v>
      </c>
      <c r="D45" s="13"/>
      <c r="E45" s="14"/>
      <c r="F45" s="14"/>
      <c r="G45" s="105"/>
      <c r="H45" s="104"/>
      <c r="I45" s="5"/>
      <c r="J45" s="5"/>
      <c r="K45" s="5"/>
      <c r="L45" s="5"/>
      <c r="M45" s="12"/>
    </row>
    <row r="46" spans="1:13" ht="15.75" thickBot="1" x14ac:dyDescent="0.3">
      <c r="B46" s="35" t="s">
        <v>88</v>
      </c>
      <c r="C46" s="46"/>
      <c r="D46" s="44"/>
      <c r="E46" s="45"/>
      <c r="F46" s="34"/>
      <c r="G46" s="45"/>
      <c r="H46" s="45"/>
      <c r="I46" s="135"/>
      <c r="J46" s="136"/>
      <c r="K46" s="137"/>
      <c r="L46" s="138"/>
      <c r="M46" s="139"/>
    </row>
    <row r="47" spans="1:13" x14ac:dyDescent="0.25">
      <c r="B47" s="9"/>
      <c r="C47" s="9"/>
      <c r="D47" s="9"/>
      <c r="E47" s="9"/>
      <c r="F47" s="9"/>
      <c r="G47" s="9"/>
      <c r="H47" s="9"/>
      <c r="I47" s="9"/>
      <c r="J47" s="9"/>
      <c r="K47" s="9"/>
      <c r="L47" s="9"/>
      <c r="M47" s="9"/>
    </row>
    <row r="48" spans="1:13" x14ac:dyDescent="0.25">
      <c r="B48" s="50" t="s">
        <v>71</v>
      </c>
      <c r="C48" s="50"/>
      <c r="D48" s="50">
        <f>SUM(D8:D45)</f>
        <v>0</v>
      </c>
      <c r="E48" s="50">
        <f>SUM(E8:E45)</f>
        <v>0</v>
      </c>
      <c r="F48" s="50">
        <f>SUM(F8:F45)</f>
        <v>0</v>
      </c>
      <c r="G48" s="50">
        <f>SUM(G8:G45)</f>
        <v>0</v>
      </c>
      <c r="H48" s="50">
        <f>SUM(H8:H45)</f>
        <v>0</v>
      </c>
      <c r="I48" s="50">
        <f t="shared" ref="I48:M48" si="1">SUM(I8:I45)</f>
        <v>0</v>
      </c>
      <c r="J48" s="50">
        <f t="shared" si="1"/>
        <v>0</v>
      </c>
      <c r="K48" s="50">
        <f t="shared" si="1"/>
        <v>0</v>
      </c>
      <c r="L48" s="50">
        <f t="shared" si="1"/>
        <v>0</v>
      </c>
      <c r="M48" s="50">
        <f t="shared" si="1"/>
        <v>0</v>
      </c>
    </row>
  </sheetData>
  <mergeCells count="3">
    <mergeCell ref="D3:D5"/>
    <mergeCell ref="E3:E5"/>
    <mergeCell ref="A7:C7"/>
  </mergeCells>
  <conditionalFormatting sqref="C8:C45">
    <cfRule type="cellIs" dxfId="9" priority="6" operator="equal">
      <formula>0</formula>
    </cfRule>
    <cfRule type="cellIs" dxfId="8" priority="7" operator="equal">
      <formula>1</formula>
    </cfRule>
    <cfRule type="cellIs" dxfId="7" priority="8" operator="greaterThan">
      <formula>1</formula>
    </cfRule>
  </conditionalFormatting>
  <conditionalFormatting sqref="F46">
    <cfRule type="cellIs" dxfId="6" priority="4" operator="greaterThanOrEqual">
      <formula>1</formula>
    </cfRule>
    <cfRule type="cellIs" dxfId="5" priority="5" operator="equal">
      <formula>0</formula>
    </cfRule>
  </conditionalFormatting>
  <conditionalFormatting sqref="L46">
    <cfRule type="cellIs" dxfId="4" priority="1" operator="greaterThanOrEqual">
      <formula>3</formula>
    </cfRule>
    <cfRule type="cellIs" dxfId="3" priority="2" operator="equal">
      <formula>0</formula>
    </cfRule>
    <cfRule type="cellIs" dxfId="2" priority="3" operator="between">
      <formula>1</formula>
      <formula>2</formula>
    </cfRule>
  </conditionalFormatting>
  <dataValidations xWindow="1034" yWindow="379" count="4">
    <dataValidation type="list" allowBlank="1" showInputMessage="1" showErrorMessage="1" errorTitle="Invalid!" error="Please enter &quot;1&quot; or leave blank" prompt="Please input &quot;1&quot; when you have completed the relevant assessment._x000a__x000a_Remember to upload your eveidence to the ePortfolio!" sqref="M46 G46:K46 D46:E46 D8:M45">
      <formula1>"1"</formula1>
    </dataValidation>
    <dataValidation type="whole" allowBlank="1" showInputMessage="1" showErrorMessage="1" errorTitle="Invalid!" prompt="Please enter the total number of ACAT assessments completed during your AM block here" sqref="L46">
      <formula1>0</formula1>
      <formula2>10</formula2>
    </dataValidation>
    <dataValidation type="whole" allowBlank="1" showInputMessage="1" showErrorMessage="1" prompt="Enter the total numer of ACAT assessments completed during your EM block here" sqref="F46">
      <formula1>0</formula1>
      <formula2>10</formula2>
    </dataValidation>
    <dataValidation allowBlank="1" showInputMessage="1" showErrorMessage="1" errorTitle="Invalid!" error="Please enter &quot;1&quot; or leave blank" prompt="Please input &quot;1&quot; when you have completed the relevant assessment._x000a__x000a_Remember to upload your eveidence to the ePortfolio!" sqref="B47:M47 N1:N1048576"/>
  </dataValidations>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F33"/>
  <sheetViews>
    <sheetView tabSelected="1" workbookViewId="0">
      <pane ySplit="6" topLeftCell="A7" activePane="bottomLeft" state="frozen"/>
      <selection pane="bottomLeft" activeCell="C27" sqref="C27"/>
    </sheetView>
  </sheetViews>
  <sheetFormatPr defaultColWidth="8.85546875" defaultRowHeight="15" x14ac:dyDescent="0.25"/>
  <cols>
    <col min="1" max="1" width="80.140625" customWidth="1"/>
    <col min="2" max="2" width="3.42578125" customWidth="1"/>
    <col min="3" max="3" width="15.140625" customWidth="1"/>
    <col min="4" max="4" width="20.42578125" bestFit="1" customWidth="1"/>
    <col min="5" max="5" width="17.7109375" style="3" customWidth="1"/>
    <col min="6" max="6" width="12.42578125" style="3" bestFit="1" customWidth="1"/>
  </cols>
  <sheetData>
    <row r="2" spans="1:6" ht="15.95" thickBot="1" x14ac:dyDescent="0.25">
      <c r="A2" s="41" t="s">
        <v>101</v>
      </c>
    </row>
    <row r="3" spans="1:6" ht="15.95" thickBot="1" x14ac:dyDescent="0.25">
      <c r="A3" s="66" t="s">
        <v>107</v>
      </c>
      <c r="B3" s="38"/>
    </row>
    <row r="4" spans="1:6" ht="15.95" thickBot="1" x14ac:dyDescent="0.25">
      <c r="A4" s="66" t="s">
        <v>108</v>
      </c>
      <c r="B4" s="39"/>
    </row>
    <row r="5" spans="1:6" ht="15.75" thickBot="1" x14ac:dyDescent="0.3">
      <c r="A5" s="131" t="s">
        <v>44</v>
      </c>
      <c r="B5" s="131"/>
    </row>
    <row r="6" spans="1:6" s="1" customFormat="1" ht="19.5" customHeight="1" thickBot="1" x14ac:dyDescent="0.3">
      <c r="A6" s="131"/>
      <c r="B6" s="131"/>
      <c r="C6" s="33" t="s">
        <v>64</v>
      </c>
      <c r="D6" s="26" t="s">
        <v>110</v>
      </c>
      <c r="E6" s="6"/>
      <c r="F6" s="6"/>
    </row>
    <row r="7" spans="1:6" x14ac:dyDescent="0.2">
      <c r="A7" s="59" t="s">
        <v>45</v>
      </c>
      <c r="B7" s="59"/>
      <c r="C7" s="65"/>
      <c r="D7" s="27"/>
    </row>
    <row r="8" spans="1:6" x14ac:dyDescent="0.2">
      <c r="A8" s="29" t="s">
        <v>46</v>
      </c>
      <c r="B8" s="29"/>
      <c r="C8" s="27"/>
      <c r="D8" s="27"/>
    </row>
    <row r="9" spans="1:6" x14ac:dyDescent="0.2">
      <c r="A9" s="29" t="s">
        <v>47</v>
      </c>
      <c r="B9" s="29"/>
      <c r="C9" s="27"/>
      <c r="D9" s="27"/>
    </row>
    <row r="10" spans="1:6" x14ac:dyDescent="0.2">
      <c r="A10" s="29" t="s">
        <v>48</v>
      </c>
      <c r="B10" s="29"/>
      <c r="C10" s="27"/>
      <c r="D10" s="27"/>
    </row>
    <row r="11" spans="1:6" x14ac:dyDescent="0.2">
      <c r="A11" s="30" t="s">
        <v>49</v>
      </c>
      <c r="B11" s="30"/>
      <c r="C11" s="27"/>
      <c r="D11" s="27"/>
    </row>
    <row r="12" spans="1:6" x14ac:dyDescent="0.2">
      <c r="A12" s="30" t="s">
        <v>50</v>
      </c>
      <c r="B12" s="30"/>
      <c r="C12" s="27"/>
      <c r="D12" s="27"/>
    </row>
    <row r="13" spans="1:6" x14ac:dyDescent="0.2">
      <c r="A13" s="30" t="s">
        <v>51</v>
      </c>
      <c r="B13" s="30"/>
      <c r="C13" s="27"/>
      <c r="D13" s="27"/>
    </row>
    <row r="14" spans="1:6" x14ac:dyDescent="0.2">
      <c r="A14" s="29" t="s">
        <v>52</v>
      </c>
      <c r="B14" s="29"/>
      <c r="C14" s="27"/>
      <c r="D14" s="27"/>
    </row>
    <row r="15" spans="1:6" x14ac:dyDescent="0.2">
      <c r="A15" s="30" t="s">
        <v>53</v>
      </c>
      <c r="B15" s="30"/>
      <c r="C15" s="27"/>
      <c r="D15" s="27"/>
    </row>
    <row r="16" spans="1:6" x14ac:dyDescent="0.2">
      <c r="A16" s="30" t="s">
        <v>54</v>
      </c>
      <c r="B16" s="30"/>
      <c r="C16" s="27"/>
      <c r="D16" s="27"/>
    </row>
    <row r="17" spans="1:4" x14ac:dyDescent="0.2">
      <c r="A17" s="31" t="s">
        <v>55</v>
      </c>
      <c r="B17" s="31">
        <f>C17</f>
        <v>0</v>
      </c>
      <c r="C17" s="27"/>
      <c r="D17" s="27"/>
    </row>
    <row r="18" spans="1:4" x14ac:dyDescent="0.2">
      <c r="A18" s="29" t="s">
        <v>56</v>
      </c>
      <c r="B18" s="29"/>
      <c r="C18" s="27"/>
      <c r="D18" s="27"/>
    </row>
    <row r="19" spans="1:4" x14ac:dyDescent="0.2">
      <c r="A19" s="29" t="s">
        <v>57</v>
      </c>
      <c r="B19" s="29"/>
      <c r="C19" s="27"/>
      <c r="D19" s="27"/>
    </row>
    <row r="20" spans="1:4" x14ac:dyDescent="0.2">
      <c r="A20" s="29" t="s">
        <v>58</v>
      </c>
      <c r="B20" s="29"/>
      <c r="C20" s="27"/>
      <c r="D20" s="27"/>
    </row>
    <row r="21" spans="1:4" x14ac:dyDescent="0.2">
      <c r="A21" s="29" t="s">
        <v>59</v>
      </c>
      <c r="B21" s="29"/>
      <c r="C21" s="27"/>
      <c r="D21" s="27"/>
    </row>
    <row r="22" spans="1:4" x14ac:dyDescent="0.2">
      <c r="A22" s="31" t="s">
        <v>60</v>
      </c>
      <c r="B22" s="31">
        <f>C22</f>
        <v>0</v>
      </c>
      <c r="C22" s="27"/>
      <c r="D22" s="27"/>
    </row>
    <row r="23" spans="1:4" x14ac:dyDescent="0.2">
      <c r="A23" s="29" t="s">
        <v>61</v>
      </c>
      <c r="B23" s="29"/>
      <c r="C23" s="27"/>
      <c r="D23" s="27"/>
    </row>
    <row r="24" spans="1:4" x14ac:dyDescent="0.2">
      <c r="A24" s="31" t="s">
        <v>62</v>
      </c>
      <c r="B24" s="31">
        <f>C24</f>
        <v>0</v>
      </c>
      <c r="C24" s="27"/>
      <c r="D24" s="27"/>
    </row>
    <row r="25" spans="1:4" ht="15.95" thickBot="1" x14ac:dyDescent="0.25">
      <c r="A25" s="32" t="s">
        <v>63</v>
      </c>
      <c r="B25" s="32">
        <f>C25</f>
        <v>0</v>
      </c>
      <c r="C25" s="28"/>
      <c r="D25" s="28"/>
    </row>
    <row r="26" spans="1:4" s="3" customFormat="1" x14ac:dyDescent="0.2"/>
    <row r="27" spans="1:4" s="3" customFormat="1" x14ac:dyDescent="0.2">
      <c r="A27" s="51" t="s">
        <v>71</v>
      </c>
      <c r="B27" s="51"/>
      <c r="C27" s="52">
        <f>SUM(C7:C25)</f>
        <v>0</v>
      </c>
      <c r="D27" s="52">
        <f>SUM(D7:D25)</f>
        <v>0</v>
      </c>
    </row>
    <row r="28" spans="1:4" s="3" customFormat="1" x14ac:dyDescent="0.2"/>
    <row r="29" spans="1:4" s="3" customFormat="1" x14ac:dyDescent="0.2"/>
    <row r="30" spans="1:4" s="3" customFormat="1" x14ac:dyDescent="0.2"/>
    <row r="31" spans="1:4" s="3" customFormat="1" x14ac:dyDescent="0.2"/>
    <row r="32" spans="1:4" s="3" customFormat="1" x14ac:dyDescent="0.2"/>
    <row r="33" s="3" customFormat="1" x14ac:dyDescent="0.2"/>
  </sheetData>
  <mergeCells count="1">
    <mergeCell ref="A5:B6"/>
  </mergeCells>
  <conditionalFormatting sqref="B17 B22 B24:B25">
    <cfRule type="cellIs" dxfId="1" priority="2" operator="equal">
      <formula>0</formula>
    </cfRule>
  </conditionalFormatting>
  <conditionalFormatting sqref="B17 B22 B24:B25">
    <cfRule type="cellIs" dxfId="0" priority="1" operator="greaterThanOrEqual">
      <formula>1</formula>
    </cfRule>
  </conditionalFormatting>
  <dataValidations xWindow="905" yWindow="227" count="1">
    <dataValidation type="list" operator="equal" allowBlank="1" showInputMessage="1" showErrorMessage="1" errorTitle="Invalid!" error="Please enter &quot;1&quot; or leave blank" prompt="Please input &quot;1&quot; when you have completed the relevant assessment._x000a__x000a_Remember to upload your eveidence to the ePortfolio!" sqref="C7:D25">
      <formula1>"1"</formula1>
    </dataValidation>
  </dataValidations>
  <pageMargins left="0.7" right="0.7" top="0.75" bottom="0.75" header="0.3" footer="0.3"/>
  <pageSetup paperSize="9" orientation="portrait" horizontalDpi="4294967293"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Overview</vt:lpstr>
      <vt:lpstr>Major Presentations</vt:lpstr>
      <vt:lpstr>Acute Presentations</vt:lpstr>
      <vt:lpstr>Core Procedures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dc:creator>
  <cp:lastModifiedBy>ITU (RCD) ITU / A &amp; E / NIGHTS</cp:lastModifiedBy>
  <dcterms:created xsi:type="dcterms:W3CDTF">2015-08-09T21:41:09Z</dcterms:created>
  <dcterms:modified xsi:type="dcterms:W3CDTF">2017-08-05T23:04:02Z</dcterms:modified>
</cp:coreProperties>
</file>