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ce.johnson\Desktop\"/>
    </mc:Choice>
  </mc:AlternateContent>
  <xr:revisionPtr revIDLastSave="0" documentId="8_{53BDEA1B-A502-4C35-A04A-0B3C8EEEEFEF}" xr6:coauthVersionLast="36" xr6:coauthVersionMax="36" xr10:uidLastSave="{00000000-0000-0000-0000-000000000000}"/>
  <bookViews>
    <workbookView xWindow="-15" yWindow="-15" windowWidth="19365" windowHeight="10305" xr2:uid="{00000000-000D-0000-FFFF-FFFF00000000}"/>
  </bookViews>
  <sheets>
    <sheet name="CALCULATOR" sheetId="1" r:id="rId1"/>
    <sheet name="LISTS" sheetId="2" state="hidden" r:id="rId2"/>
  </sheets>
  <definedNames>
    <definedName name="post">LISTS!$B$2:$B$14</definedName>
    <definedName name="programme">LISTS!$A$2:$A$14</definedName>
    <definedName name="specialty">LISTS!$C$2:$C$11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0" i="1" l="1"/>
  <c r="I37" i="1" s="1"/>
  <c r="D41" i="1" s="1"/>
  <c r="D42" i="1" s="1"/>
  <c r="I21" i="1"/>
  <c r="I22" i="1"/>
  <c r="I23" i="1"/>
  <c r="I42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20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</calcChain>
</file>

<file path=xl/sharedStrings.xml><?xml version="1.0" encoding="utf-8"?>
<sst xmlns="http://schemas.openxmlformats.org/spreadsheetml/2006/main" count="69" uniqueCount="59">
  <si>
    <t>Completed Posts:</t>
  </si>
  <si>
    <t>Calendar months</t>
  </si>
  <si>
    <t>Specialty</t>
  </si>
  <si>
    <t>Completion of Training Date Calculator</t>
  </si>
  <si>
    <t>Royal College of Psychiatrists</t>
  </si>
  <si>
    <t>Projected completion date</t>
  </si>
  <si>
    <t>Additional training time</t>
  </si>
  <si>
    <t>Months completed</t>
  </si>
  <si>
    <t>GMC registration number</t>
  </si>
  <si>
    <t>Date form completed</t>
  </si>
  <si>
    <t>Programme</t>
  </si>
  <si>
    <t>School</t>
  </si>
  <si>
    <t>Name</t>
  </si>
  <si>
    <t>Start date</t>
  </si>
  <si>
    <t>End date</t>
  </si>
  <si>
    <t>Post type</t>
  </si>
  <si>
    <t>Start date of next post</t>
  </si>
  <si>
    <t>General psychiatry</t>
  </si>
  <si>
    <t>Post</t>
  </si>
  <si>
    <t>Core psychiatry</t>
  </si>
  <si>
    <t>Medical psychotherapy</t>
  </si>
  <si>
    <t>Sessions per week</t>
  </si>
  <si>
    <t>Forensic psychiatry</t>
  </si>
  <si>
    <t>Old age psychiatry</t>
  </si>
  <si>
    <t>Child and adolescent</t>
  </si>
  <si>
    <t>Learning disability</t>
  </si>
  <si>
    <t>Rehabilitation</t>
  </si>
  <si>
    <t>Substance misuse</t>
  </si>
  <si>
    <t>Liaison</t>
  </si>
  <si>
    <t>CT1</t>
  </si>
  <si>
    <t>CT2</t>
  </si>
  <si>
    <t>CT3</t>
  </si>
  <si>
    <t>ST4</t>
  </si>
  <si>
    <t>ST5</t>
  </si>
  <si>
    <t>ST6</t>
  </si>
  <si>
    <t>Approved training?</t>
  </si>
  <si>
    <t>Trainees should complete details of their training programme, the posts they have already completed, the start date of their next post, and how many sessions a week they plan to work. The spreadsheet will then calculate a projected completion of training date.</t>
  </si>
  <si>
    <t>Please note that only time spent in GMC approved training posts can count towards a CCT and that any absence of more than 14 days in a calendar year, including maternity leave, may lead to the completion of training date being recalculated.</t>
  </si>
  <si>
    <t>WTE months</t>
  </si>
  <si>
    <t>Sick leave</t>
  </si>
  <si>
    <t>OOPC</t>
  </si>
  <si>
    <t>OOPE</t>
  </si>
  <si>
    <t>OOPR</t>
  </si>
  <si>
    <t>OOPT</t>
  </si>
  <si>
    <t>AUC</t>
  </si>
  <si>
    <t>RCPsych number</t>
  </si>
  <si>
    <t>General &amp; Medical psychotherapy</t>
  </si>
  <si>
    <t>General &amp; Old age</t>
  </si>
  <si>
    <t>General &amp; Forensic</t>
  </si>
  <si>
    <t>Forensic &amp; Medical psychotherapy</t>
  </si>
  <si>
    <t>Forensic &amp; Child and adolescent</t>
  </si>
  <si>
    <t>Learning disability &amp; Child and adolescent</t>
  </si>
  <si>
    <t>Mat/paternity leave</t>
  </si>
  <si>
    <t>This spreadsheet can be used to help calculate completion of training dates. Please note that this is a projected date based on meeting the minimum training time specified in the relevant curriculum. Completion of training dates should be agreed with your TPD and confirmed by your ARCP panel.</t>
  </si>
  <si>
    <t>Months remaining</t>
  </si>
  <si>
    <t>Length of programme (months)</t>
  </si>
  <si>
    <t>For further information, please see the GMC's position paper on Taking time out of training.</t>
  </si>
  <si>
    <t>Please note that any accrued annual leave whilst on maternity leave can be taken off your final projected CCT date.</t>
  </si>
  <si>
    <r>
      <t xml:space="preserve">When the new completion of training date has agreed, please send a copy of the form to </t>
    </r>
    <r>
      <rPr>
        <u/>
        <sz val="10"/>
        <color theme="4" tint="-0.249977111117893"/>
        <rFont val="Verdana"/>
        <family val="2"/>
      </rPr>
      <t>specialtytraining@rcpsych.ac.uk</t>
    </r>
    <r>
      <rPr>
        <sz val="10"/>
        <rFont val="Verdana"/>
        <family val="2"/>
      </rPr>
      <t>, so that we can update our records.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</si>
</sst>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-mmm\-yy"/>
    <numFmt numFmtId="165" formatCode="0.0"/>
    <numFmt numFmtId="166" formatCode="dd/mm/yy;@"/>
  </numFmts>
  <fonts count="13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sz val="12"/>
      <name val="Verdana"/>
      <family val="2"/>
    </font>
    <font>
      <u/>
      <sz val="8.4499999999999993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0" tint="-0.34998626667073579"/>
      <name val="Verdana"/>
      <family val="2"/>
    </font>
    <font>
      <b/>
      <sz val="10"/>
      <color rgb="FFC00000"/>
      <name val="Verdana"/>
      <family val="2"/>
    </font>
    <font>
      <sz val="10"/>
      <color rgb="FFC00000"/>
      <name val="Verdana"/>
      <family val="2"/>
    </font>
    <font>
      <u/>
      <sz val="10"/>
      <color theme="10"/>
      <name val="Verdana"/>
      <family val="2"/>
    </font>
    <font>
      <sz val="10"/>
      <color rgb="FF000000"/>
      <name val="Verdana"/>
      <family val="2"/>
    </font>
    <font>
      <u/>
      <sz val="10"/>
      <color theme="4" tint="-0.249977111117893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165" fontId="2" fillId="2" borderId="0" xfId="0" applyNumberFormat="1" applyFont="1" applyFill="1"/>
    <xf numFmtId="0" fontId="2" fillId="2" borderId="0" xfId="0" applyFont="1" applyFill="1"/>
    <xf numFmtId="164" fontId="2" fillId="2" borderId="0" xfId="0" applyNumberFormat="1" applyFont="1" applyFill="1"/>
    <xf numFmtId="165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vertical="center"/>
    </xf>
    <xf numFmtId="166" fontId="2" fillId="2" borderId="1" xfId="0" applyNumberFormat="1" applyFont="1" applyFill="1" applyBorder="1" applyAlignment="1" applyProtection="1">
      <alignment vertical="center"/>
      <protection locked="0"/>
    </xf>
    <xf numFmtId="165" fontId="2" fillId="2" borderId="1" xfId="0" applyNumberFormat="1" applyFont="1" applyFill="1" applyBorder="1" applyAlignment="1" applyProtection="1">
      <alignment vertical="center"/>
      <protection locked="0"/>
    </xf>
    <xf numFmtId="1" fontId="2" fillId="2" borderId="2" xfId="0" applyNumberFormat="1" applyFont="1" applyFill="1" applyBorder="1" applyAlignment="1" applyProtection="1">
      <alignment vertical="center"/>
      <protection locked="0"/>
    </xf>
    <xf numFmtId="166" fontId="2" fillId="0" borderId="1" xfId="0" applyNumberFormat="1" applyFont="1" applyBorder="1" applyAlignment="1" applyProtection="1">
      <alignment vertical="center"/>
      <protection locked="0"/>
    </xf>
    <xf numFmtId="0" fontId="6" fillId="0" borderId="0" xfId="0" applyFont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5" fontId="2" fillId="2" borderId="0" xfId="0" applyNumberFormat="1" applyFont="1" applyFill="1" applyProtection="1"/>
    <xf numFmtId="0" fontId="2" fillId="2" borderId="0" xfId="0" applyFont="1" applyFill="1" applyProtection="1"/>
    <xf numFmtId="0" fontId="2" fillId="2" borderId="0" xfId="0" applyFont="1" applyFill="1" applyAlignment="1" applyProtection="1">
      <alignment vertical="center"/>
    </xf>
    <xf numFmtId="164" fontId="1" fillId="2" borderId="0" xfId="0" applyNumberFormat="1" applyFont="1" applyFill="1" applyBorder="1" applyAlignment="1" applyProtection="1">
      <alignment vertical="center"/>
    </xf>
    <xf numFmtId="164" fontId="2" fillId="2" borderId="0" xfId="0" applyNumberFormat="1" applyFont="1" applyFill="1" applyBorder="1" applyAlignment="1" applyProtection="1">
      <alignment vertical="center"/>
    </xf>
    <xf numFmtId="166" fontId="2" fillId="2" borderId="0" xfId="0" applyNumberFormat="1" applyFont="1" applyFill="1" applyBorder="1" applyAlignment="1" applyProtection="1">
      <alignment vertical="center"/>
    </xf>
    <xf numFmtId="164" fontId="1" fillId="2" borderId="0" xfId="0" applyNumberFormat="1" applyFont="1" applyFill="1" applyAlignment="1" applyProtection="1">
      <alignment vertical="center"/>
    </xf>
    <xf numFmtId="164" fontId="2" fillId="2" borderId="0" xfId="0" applyNumberFormat="1" applyFont="1" applyFill="1" applyAlignment="1" applyProtection="1">
      <alignment vertical="center"/>
    </xf>
    <xf numFmtId="165" fontId="2" fillId="2" borderId="0" xfId="0" applyNumberFormat="1" applyFont="1" applyFill="1" applyAlignment="1" applyProtection="1">
      <alignment horizontal="center" vertical="center"/>
    </xf>
    <xf numFmtId="165" fontId="2" fillId="2" borderId="0" xfId="0" applyNumberFormat="1" applyFont="1" applyFill="1" applyAlignment="1" applyProtection="1">
      <alignment vertical="center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165" fontId="1" fillId="3" borderId="1" xfId="0" applyNumberFormat="1" applyFont="1" applyFill="1" applyBorder="1" applyAlignment="1" applyProtection="1">
      <alignment horizontal="center" vertical="center" wrapText="1"/>
    </xf>
    <xf numFmtId="165" fontId="7" fillId="4" borderId="1" xfId="0" applyNumberFormat="1" applyFont="1" applyFill="1" applyBorder="1" applyAlignment="1" applyProtection="1">
      <alignment horizontal="center" vertical="center"/>
    </xf>
    <xf numFmtId="165" fontId="2" fillId="4" borderId="1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165" fontId="8" fillId="5" borderId="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vertical="center"/>
    </xf>
    <xf numFmtId="164" fontId="2" fillId="3" borderId="4" xfId="0" applyNumberFormat="1" applyFont="1" applyFill="1" applyBorder="1" applyAlignment="1" applyProtection="1">
      <alignment vertical="center"/>
    </xf>
    <xf numFmtId="164" fontId="2" fillId="3" borderId="5" xfId="0" applyNumberFormat="1" applyFont="1" applyFill="1" applyBorder="1" applyAlignment="1" applyProtection="1">
      <alignment vertical="center"/>
    </xf>
    <xf numFmtId="164" fontId="2" fillId="3" borderId="6" xfId="0" applyNumberFormat="1" applyFont="1" applyFill="1" applyBorder="1" applyAlignment="1" applyProtection="1">
      <alignment vertical="center"/>
    </xf>
    <xf numFmtId="165" fontId="2" fillId="4" borderId="1" xfId="0" applyNumberFormat="1" applyFont="1" applyFill="1" applyBorder="1" applyAlignment="1" applyProtection="1">
      <alignment vertical="center"/>
    </xf>
    <xf numFmtId="165" fontId="8" fillId="5" borderId="1" xfId="0" applyNumberFormat="1" applyFont="1" applyFill="1" applyBorder="1" applyAlignment="1" applyProtection="1">
      <alignment vertical="center"/>
    </xf>
    <xf numFmtId="164" fontId="1" fillId="3" borderId="4" xfId="0" applyNumberFormat="1" applyFont="1" applyFill="1" applyBorder="1" applyAlignment="1" applyProtection="1">
      <alignment vertical="center"/>
    </xf>
    <xf numFmtId="164" fontId="1" fillId="3" borderId="5" xfId="0" applyNumberFormat="1" applyFont="1" applyFill="1" applyBorder="1" applyAlignment="1" applyProtection="1">
      <alignment vertical="center"/>
    </xf>
    <xf numFmtId="164" fontId="1" fillId="3" borderId="7" xfId="0" applyNumberFormat="1" applyFont="1" applyFill="1" applyBorder="1" applyAlignment="1" applyProtection="1">
      <alignment vertical="center"/>
    </xf>
    <xf numFmtId="166" fontId="8" fillId="5" borderId="3" xfId="0" applyNumberFormat="1" applyFont="1" applyFill="1" applyBorder="1" applyAlignment="1" applyProtection="1">
      <alignment horizontal="right" vertical="center"/>
    </xf>
    <xf numFmtId="165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0" xfId="1" applyFont="1" applyFill="1" applyBorder="1" applyAlignment="1" applyProtection="1">
      <alignment horizontal="left" vertical="center" wrapText="1"/>
    </xf>
    <xf numFmtId="164" fontId="4" fillId="2" borderId="0" xfId="0" applyNumberFormat="1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/>
    </xf>
    <xf numFmtId="164" fontId="1" fillId="2" borderId="0" xfId="0" applyNumberFormat="1" applyFont="1" applyFill="1" applyBorder="1" applyAlignment="1" applyProtection="1">
      <alignment horizontal="left" vertical="center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3" borderId="1" xfId="0" applyNumberFormat="1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0" xfId="1" applyFont="1" applyFill="1" applyBorder="1" applyAlignment="1" applyProtection="1">
      <alignment horizontal="left" vertical="center" wrapText="1"/>
    </xf>
    <xf numFmtId="166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wrapText="1"/>
    </xf>
    <xf numFmtId="164" fontId="1" fillId="3" borderId="4" xfId="0" applyNumberFormat="1" applyFont="1" applyFill="1" applyBorder="1" applyAlignment="1" applyProtection="1">
      <alignment horizontal="center" vertical="center" wrapText="1"/>
    </xf>
    <xf numFmtId="164" fontId="1" fillId="3" borderId="6" xfId="0" applyNumberFormat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left" vertical="center" wrapText="1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164" fontId="2" fillId="2" borderId="6" xfId="0" applyNumberFormat="1" applyFont="1" applyFill="1" applyBorder="1" applyAlignment="1" applyProtection="1">
      <alignment horizontal="center" vertical="center"/>
      <protection locked="0"/>
    </xf>
    <xf numFmtId="164" fontId="2" fillId="3" borderId="1" xfId="0" applyNumberFormat="1" applyFont="1" applyFill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0</xdr:row>
      <xdr:rowOff>0</xdr:rowOff>
    </xdr:from>
    <xdr:to>
      <xdr:col>8</xdr:col>
      <xdr:colOff>714375</xdr:colOff>
      <xdr:row>6</xdr:row>
      <xdr:rowOff>123825</xdr:rowOff>
    </xdr:to>
    <xdr:pic>
      <xdr:nvPicPr>
        <xdr:cNvPr id="1035" name="Picture 1" descr="RCPsych_LOGO.tif">
          <a:extLst>
            <a:ext uri="{FF2B5EF4-FFF2-40B4-BE49-F238E27FC236}">
              <a16:creationId xmlns:a16="http://schemas.microsoft.com/office/drawing/2014/main" id="{94B8ABD7-71A0-4080-97E2-8B8966444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0"/>
          <a:ext cx="120967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pecialtytraining@rcpsych.ac.uk" TargetMode="External"/><Relationship Id="rId1" Type="http://schemas.openxmlformats.org/officeDocument/2006/relationships/hyperlink" Target="http://www.gmc-uk.org/education/postgraduate/27075.as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topLeftCell="A13" zoomScaleNormal="100" zoomScaleSheetLayoutView="100" workbookViewId="0">
      <selection activeCell="F20" sqref="F20"/>
    </sheetView>
  </sheetViews>
  <sheetFormatPr defaultColWidth="13.42578125" defaultRowHeight="15" customHeight="1" x14ac:dyDescent="0.2"/>
  <cols>
    <col min="1" max="1" width="10" style="2" customWidth="1"/>
    <col min="2" max="3" width="10" style="3" customWidth="1"/>
    <col min="4" max="4" width="12.5703125" style="4" customWidth="1"/>
    <col min="5" max="5" width="11.5703125" style="4" customWidth="1"/>
    <col min="6" max="6" width="10.7109375" style="4" customWidth="1"/>
    <col min="7" max="7" width="11" style="1" customWidth="1"/>
    <col min="8" max="8" width="11" style="2" customWidth="1"/>
    <col min="9" max="9" width="12" style="2" customWidth="1"/>
    <col min="10" max="16384" width="13.42578125" style="2"/>
  </cols>
  <sheetData>
    <row r="1" spans="1:9" ht="22.5" customHeight="1" x14ac:dyDescent="0.25">
      <c r="A1" s="45" t="s">
        <v>4</v>
      </c>
      <c r="B1" s="45"/>
      <c r="C1" s="45"/>
      <c r="D1" s="45"/>
      <c r="E1" s="45"/>
      <c r="F1" s="45"/>
      <c r="G1" s="14"/>
      <c r="H1" s="15"/>
      <c r="I1" s="15"/>
    </row>
    <row r="2" spans="1:9" s="7" customFormat="1" ht="15" customHeight="1" x14ac:dyDescent="0.25">
      <c r="A2" s="44" t="s">
        <v>3</v>
      </c>
      <c r="B2" s="44"/>
      <c r="C2" s="44"/>
      <c r="D2" s="44"/>
      <c r="E2" s="44"/>
      <c r="F2" s="44"/>
      <c r="G2" s="16"/>
      <c r="H2" s="16"/>
      <c r="I2" s="16"/>
    </row>
    <row r="3" spans="1:9" s="7" customFormat="1" ht="15" customHeight="1" x14ac:dyDescent="0.25">
      <c r="A3" s="46"/>
      <c r="B3" s="46"/>
      <c r="C3" s="46"/>
      <c r="D3" s="46"/>
      <c r="E3" s="46"/>
      <c r="F3" s="46"/>
      <c r="G3" s="16"/>
      <c r="H3" s="16"/>
      <c r="I3" s="16"/>
    </row>
    <row r="4" spans="1:9" s="7" customFormat="1" ht="15" customHeight="1" x14ac:dyDescent="0.25">
      <c r="A4" s="48" t="s">
        <v>12</v>
      </c>
      <c r="B4" s="48"/>
      <c r="C4" s="48"/>
      <c r="D4" s="47"/>
      <c r="E4" s="47"/>
      <c r="F4" s="47"/>
      <c r="G4" s="47"/>
      <c r="H4" s="16"/>
      <c r="I4" s="16"/>
    </row>
    <row r="5" spans="1:9" s="7" customFormat="1" ht="15" customHeight="1" x14ac:dyDescent="0.25">
      <c r="A5" s="48" t="s">
        <v>11</v>
      </c>
      <c r="B5" s="48"/>
      <c r="C5" s="48"/>
      <c r="D5" s="47"/>
      <c r="E5" s="47"/>
      <c r="F5" s="47"/>
      <c r="G5" s="47"/>
      <c r="H5" s="16"/>
      <c r="I5" s="16"/>
    </row>
    <row r="6" spans="1:9" s="7" customFormat="1" ht="15" customHeight="1" x14ac:dyDescent="0.25">
      <c r="A6" s="48" t="s">
        <v>10</v>
      </c>
      <c r="B6" s="48"/>
      <c r="C6" s="48"/>
      <c r="D6" s="50"/>
      <c r="E6" s="50"/>
      <c r="F6" s="50"/>
      <c r="G6" s="50"/>
      <c r="H6" s="16"/>
      <c r="I6" s="16"/>
    </row>
    <row r="7" spans="1:9" s="7" customFormat="1" ht="15" customHeight="1" x14ac:dyDescent="0.25">
      <c r="A7" s="48" t="s">
        <v>8</v>
      </c>
      <c r="B7" s="48"/>
      <c r="C7" s="48"/>
      <c r="D7" s="51"/>
      <c r="E7" s="51"/>
      <c r="F7" s="51"/>
      <c r="G7" s="51"/>
      <c r="H7" s="16"/>
      <c r="I7" s="16"/>
    </row>
    <row r="8" spans="1:9" s="7" customFormat="1" ht="15" customHeight="1" x14ac:dyDescent="0.25">
      <c r="A8" s="48" t="s">
        <v>45</v>
      </c>
      <c r="B8" s="48"/>
      <c r="C8" s="48"/>
      <c r="D8" s="51"/>
      <c r="E8" s="51"/>
      <c r="F8" s="51"/>
      <c r="G8" s="51"/>
      <c r="H8" s="16"/>
      <c r="I8" s="16"/>
    </row>
    <row r="9" spans="1:9" s="7" customFormat="1" ht="15" customHeight="1" x14ac:dyDescent="0.25">
      <c r="A9" s="48" t="s">
        <v>9</v>
      </c>
      <c r="B9" s="48"/>
      <c r="C9" s="48"/>
      <c r="D9" s="53"/>
      <c r="E9" s="53"/>
      <c r="F9" s="53"/>
      <c r="G9" s="53"/>
      <c r="H9" s="16"/>
      <c r="I9" s="16"/>
    </row>
    <row r="10" spans="1:9" s="7" customFormat="1" ht="15" customHeight="1" x14ac:dyDescent="0.25">
      <c r="A10" s="17"/>
      <c r="B10" s="18"/>
      <c r="C10" s="18"/>
      <c r="D10" s="17"/>
      <c r="E10" s="17"/>
      <c r="F10" s="19"/>
      <c r="G10" s="16"/>
      <c r="H10" s="16"/>
      <c r="I10" s="16"/>
    </row>
    <row r="11" spans="1:9" s="7" customFormat="1" ht="45" customHeight="1" x14ac:dyDescent="0.25">
      <c r="A11" s="49" t="s">
        <v>53</v>
      </c>
      <c r="B11" s="49"/>
      <c r="C11" s="49"/>
      <c r="D11" s="49"/>
      <c r="E11" s="49"/>
      <c r="F11" s="49"/>
      <c r="G11" s="49"/>
      <c r="H11" s="49"/>
      <c r="I11" s="49"/>
    </row>
    <row r="12" spans="1:9" s="7" customFormat="1" ht="45" customHeight="1" x14ac:dyDescent="0.25">
      <c r="A12" s="49" t="s">
        <v>36</v>
      </c>
      <c r="B12" s="49"/>
      <c r="C12" s="49"/>
      <c r="D12" s="49"/>
      <c r="E12" s="49"/>
      <c r="F12" s="49"/>
      <c r="G12" s="49"/>
      <c r="H12" s="49"/>
      <c r="I12" s="49"/>
    </row>
    <row r="13" spans="1:9" s="7" customFormat="1" ht="30" customHeight="1" x14ac:dyDescent="0.2">
      <c r="A13" s="54" t="s">
        <v>58</v>
      </c>
      <c r="B13" s="54"/>
      <c r="C13" s="54"/>
      <c r="D13" s="54"/>
      <c r="E13" s="54"/>
      <c r="F13" s="54"/>
      <c r="G13" s="54"/>
      <c r="H13" s="54"/>
      <c r="I13" s="54"/>
    </row>
    <row r="14" spans="1:9" s="7" customFormat="1" ht="45" customHeight="1" x14ac:dyDescent="0.25">
      <c r="A14" s="49" t="s">
        <v>37</v>
      </c>
      <c r="B14" s="49"/>
      <c r="C14" s="49"/>
      <c r="D14" s="49"/>
      <c r="E14" s="49"/>
      <c r="F14" s="49"/>
      <c r="G14" s="49"/>
      <c r="H14" s="49"/>
      <c r="I14" s="49"/>
    </row>
    <row r="15" spans="1:9" s="7" customFormat="1" ht="21" customHeight="1" x14ac:dyDescent="0.25">
      <c r="A15" s="52" t="s">
        <v>56</v>
      </c>
      <c r="B15" s="52"/>
      <c r="C15" s="52"/>
      <c r="D15" s="52"/>
      <c r="E15" s="52"/>
      <c r="F15" s="52"/>
      <c r="G15" s="52"/>
      <c r="H15" s="52"/>
      <c r="I15" s="52"/>
    </row>
    <row r="16" spans="1:9" s="7" customFormat="1" ht="27.75" customHeight="1" x14ac:dyDescent="0.25">
      <c r="A16" s="57" t="s">
        <v>57</v>
      </c>
      <c r="B16" s="57"/>
      <c r="C16" s="57"/>
      <c r="D16" s="57"/>
      <c r="E16" s="57"/>
      <c r="F16" s="57"/>
      <c r="G16" s="57"/>
      <c r="H16" s="57"/>
      <c r="I16" s="57"/>
    </row>
    <row r="17" spans="1:9" s="7" customFormat="1" ht="16.5" customHeight="1" x14ac:dyDescent="0.25">
      <c r="A17" s="43"/>
      <c r="B17" s="43"/>
      <c r="C17" s="43"/>
      <c r="D17" s="43"/>
      <c r="E17" s="43"/>
      <c r="F17" s="43"/>
      <c r="G17" s="43"/>
      <c r="H17" s="43"/>
      <c r="I17" s="43"/>
    </row>
    <row r="18" spans="1:9" s="7" customFormat="1" ht="15" customHeight="1" x14ac:dyDescent="0.25">
      <c r="A18" s="20" t="s">
        <v>0</v>
      </c>
      <c r="B18" s="16"/>
      <c r="C18" s="21"/>
      <c r="D18" s="22"/>
      <c r="E18" s="22"/>
      <c r="F18" s="22"/>
      <c r="G18" s="23"/>
      <c r="H18" s="16"/>
      <c r="I18" s="16"/>
    </row>
    <row r="19" spans="1:9" s="5" customFormat="1" ht="33.75" customHeight="1" x14ac:dyDescent="0.25">
      <c r="A19" s="24" t="s">
        <v>13</v>
      </c>
      <c r="B19" s="24" t="s">
        <v>14</v>
      </c>
      <c r="C19" s="25" t="s">
        <v>15</v>
      </c>
      <c r="D19" s="55" t="s">
        <v>2</v>
      </c>
      <c r="E19" s="56"/>
      <c r="F19" s="26" t="s">
        <v>21</v>
      </c>
      <c r="G19" s="26" t="s">
        <v>35</v>
      </c>
      <c r="H19" s="25" t="s">
        <v>1</v>
      </c>
      <c r="I19" s="26" t="s">
        <v>38</v>
      </c>
    </row>
    <row r="20" spans="1:9" s="7" customFormat="1" ht="15" customHeight="1" x14ac:dyDescent="0.25">
      <c r="A20" s="11"/>
      <c r="B20" s="11"/>
      <c r="C20" s="13"/>
      <c r="D20" s="58"/>
      <c r="E20" s="59"/>
      <c r="F20" s="42"/>
      <c r="G20" s="6"/>
      <c r="H20" s="27">
        <f>((B20-A20)+1)/30.4</f>
        <v>3.2894736842105261E-2</v>
      </c>
      <c r="I20" s="28">
        <f>IF(G20="Yes", ((H20*(F20/10))), 0)</f>
        <v>0</v>
      </c>
    </row>
    <row r="21" spans="1:9" s="7" customFormat="1" ht="15" customHeight="1" x14ac:dyDescent="0.25">
      <c r="A21" s="11"/>
      <c r="B21" s="11"/>
      <c r="C21" s="13"/>
      <c r="D21" s="58"/>
      <c r="E21" s="59"/>
      <c r="F21" s="42"/>
      <c r="G21" s="6"/>
      <c r="H21" s="27">
        <f t="shared" ref="H21:H36" si="0">((B21-A21)+1)/30.4</f>
        <v>3.2894736842105261E-2</v>
      </c>
      <c r="I21" s="28">
        <f t="shared" ref="I21:I36" si="1">IF(G21="Yes", (((B21-A21)*(F21/10))/30.4), 0)</f>
        <v>0</v>
      </c>
    </row>
    <row r="22" spans="1:9" s="7" customFormat="1" ht="15" customHeight="1" x14ac:dyDescent="0.25">
      <c r="A22" s="11"/>
      <c r="B22" s="11"/>
      <c r="C22" s="13"/>
      <c r="D22" s="58"/>
      <c r="E22" s="59"/>
      <c r="F22" s="42"/>
      <c r="G22" s="6"/>
      <c r="H22" s="27">
        <f t="shared" si="0"/>
        <v>3.2894736842105261E-2</v>
      </c>
      <c r="I22" s="28">
        <f t="shared" si="1"/>
        <v>0</v>
      </c>
    </row>
    <row r="23" spans="1:9" s="7" customFormat="1" ht="15" customHeight="1" x14ac:dyDescent="0.25">
      <c r="A23" s="11"/>
      <c r="B23" s="11"/>
      <c r="C23" s="13"/>
      <c r="D23" s="58"/>
      <c r="E23" s="59"/>
      <c r="F23" s="42"/>
      <c r="G23" s="6"/>
      <c r="H23" s="27">
        <f t="shared" si="0"/>
        <v>3.2894736842105261E-2</v>
      </c>
      <c r="I23" s="28">
        <f t="shared" si="1"/>
        <v>0</v>
      </c>
    </row>
    <row r="24" spans="1:9" s="7" customFormat="1" ht="15" customHeight="1" x14ac:dyDescent="0.25">
      <c r="A24" s="11"/>
      <c r="B24" s="11"/>
      <c r="C24" s="13"/>
      <c r="D24" s="58"/>
      <c r="E24" s="59"/>
      <c r="F24" s="42"/>
      <c r="G24" s="6"/>
      <c r="H24" s="27">
        <f t="shared" si="0"/>
        <v>3.2894736842105261E-2</v>
      </c>
      <c r="I24" s="28">
        <f t="shared" si="1"/>
        <v>0</v>
      </c>
    </row>
    <row r="25" spans="1:9" s="7" customFormat="1" ht="15" customHeight="1" x14ac:dyDescent="0.25">
      <c r="A25" s="11"/>
      <c r="B25" s="11"/>
      <c r="C25" s="13"/>
      <c r="D25" s="58"/>
      <c r="E25" s="59"/>
      <c r="F25" s="42"/>
      <c r="G25" s="6"/>
      <c r="H25" s="27">
        <f t="shared" si="0"/>
        <v>3.2894736842105261E-2</v>
      </c>
      <c r="I25" s="28">
        <f t="shared" si="1"/>
        <v>0</v>
      </c>
    </row>
    <row r="26" spans="1:9" s="7" customFormat="1" ht="15" customHeight="1" x14ac:dyDescent="0.25">
      <c r="A26" s="11"/>
      <c r="B26" s="11"/>
      <c r="C26" s="13"/>
      <c r="D26" s="58"/>
      <c r="E26" s="59"/>
      <c r="F26" s="42"/>
      <c r="G26" s="6"/>
      <c r="H26" s="27">
        <f t="shared" si="0"/>
        <v>3.2894736842105261E-2</v>
      </c>
      <c r="I26" s="28">
        <f t="shared" si="1"/>
        <v>0</v>
      </c>
    </row>
    <row r="27" spans="1:9" s="7" customFormat="1" ht="15" customHeight="1" x14ac:dyDescent="0.25">
      <c r="A27" s="11"/>
      <c r="B27" s="11"/>
      <c r="C27" s="13"/>
      <c r="D27" s="58"/>
      <c r="E27" s="59"/>
      <c r="F27" s="42"/>
      <c r="G27" s="6"/>
      <c r="H27" s="27">
        <f t="shared" si="0"/>
        <v>3.2894736842105261E-2</v>
      </c>
      <c r="I27" s="28">
        <f t="shared" si="1"/>
        <v>0</v>
      </c>
    </row>
    <row r="28" spans="1:9" s="7" customFormat="1" ht="15" customHeight="1" x14ac:dyDescent="0.25">
      <c r="A28" s="11"/>
      <c r="B28" s="11"/>
      <c r="C28" s="13"/>
      <c r="D28" s="58"/>
      <c r="E28" s="59"/>
      <c r="F28" s="42"/>
      <c r="G28" s="6"/>
      <c r="H28" s="27">
        <f t="shared" si="0"/>
        <v>3.2894736842105261E-2</v>
      </c>
      <c r="I28" s="28">
        <f t="shared" si="1"/>
        <v>0</v>
      </c>
    </row>
    <row r="29" spans="1:9" s="7" customFormat="1" ht="15" customHeight="1" x14ac:dyDescent="0.25">
      <c r="A29" s="11"/>
      <c r="B29" s="11"/>
      <c r="C29" s="13"/>
      <c r="D29" s="58"/>
      <c r="E29" s="59"/>
      <c r="F29" s="42"/>
      <c r="G29" s="6"/>
      <c r="H29" s="27">
        <f t="shared" si="0"/>
        <v>3.2894736842105261E-2</v>
      </c>
      <c r="I29" s="28">
        <f t="shared" si="1"/>
        <v>0</v>
      </c>
    </row>
    <row r="30" spans="1:9" s="7" customFormat="1" ht="15" customHeight="1" x14ac:dyDescent="0.25">
      <c r="A30" s="11"/>
      <c r="B30" s="11"/>
      <c r="C30" s="13"/>
      <c r="D30" s="58"/>
      <c r="E30" s="59"/>
      <c r="F30" s="42"/>
      <c r="G30" s="6"/>
      <c r="H30" s="27">
        <f t="shared" si="0"/>
        <v>3.2894736842105261E-2</v>
      </c>
      <c r="I30" s="28">
        <f t="shared" si="1"/>
        <v>0</v>
      </c>
    </row>
    <row r="31" spans="1:9" s="7" customFormat="1" ht="15" customHeight="1" x14ac:dyDescent="0.25">
      <c r="A31" s="11"/>
      <c r="B31" s="11"/>
      <c r="C31" s="13"/>
      <c r="D31" s="58"/>
      <c r="E31" s="59"/>
      <c r="F31" s="42"/>
      <c r="G31" s="6"/>
      <c r="H31" s="27">
        <f t="shared" si="0"/>
        <v>3.2894736842105261E-2</v>
      </c>
      <c r="I31" s="28">
        <f t="shared" si="1"/>
        <v>0</v>
      </c>
    </row>
    <row r="32" spans="1:9" s="7" customFormat="1" ht="15" customHeight="1" x14ac:dyDescent="0.25">
      <c r="A32" s="11"/>
      <c r="B32" s="11"/>
      <c r="C32" s="13"/>
      <c r="D32" s="58"/>
      <c r="E32" s="59"/>
      <c r="F32" s="42"/>
      <c r="G32" s="6"/>
      <c r="H32" s="27">
        <f t="shared" si="0"/>
        <v>3.2894736842105261E-2</v>
      </c>
      <c r="I32" s="28">
        <f t="shared" si="1"/>
        <v>0</v>
      </c>
    </row>
    <row r="33" spans="1:9" s="7" customFormat="1" ht="15" customHeight="1" x14ac:dyDescent="0.25">
      <c r="A33" s="11"/>
      <c r="B33" s="11"/>
      <c r="C33" s="13"/>
      <c r="D33" s="58"/>
      <c r="E33" s="59"/>
      <c r="F33" s="42"/>
      <c r="G33" s="6"/>
      <c r="H33" s="27">
        <f t="shared" si="0"/>
        <v>3.2894736842105261E-2</v>
      </c>
      <c r="I33" s="28">
        <f t="shared" si="1"/>
        <v>0</v>
      </c>
    </row>
    <row r="34" spans="1:9" s="7" customFormat="1" ht="15" customHeight="1" x14ac:dyDescent="0.25">
      <c r="A34" s="11"/>
      <c r="B34" s="11"/>
      <c r="C34" s="13"/>
      <c r="D34" s="58"/>
      <c r="E34" s="59"/>
      <c r="F34" s="42"/>
      <c r="G34" s="6"/>
      <c r="H34" s="27">
        <f t="shared" si="0"/>
        <v>3.2894736842105261E-2</v>
      </c>
      <c r="I34" s="28">
        <f t="shared" si="1"/>
        <v>0</v>
      </c>
    </row>
    <row r="35" spans="1:9" s="7" customFormat="1" ht="15" customHeight="1" x14ac:dyDescent="0.25">
      <c r="A35" s="11"/>
      <c r="B35" s="11"/>
      <c r="C35" s="13"/>
      <c r="D35" s="58"/>
      <c r="E35" s="59"/>
      <c r="F35" s="42"/>
      <c r="G35" s="6"/>
      <c r="H35" s="27">
        <f t="shared" si="0"/>
        <v>3.2894736842105261E-2</v>
      </c>
      <c r="I35" s="28">
        <f t="shared" si="1"/>
        <v>0</v>
      </c>
    </row>
    <row r="36" spans="1:9" s="7" customFormat="1" ht="15" customHeight="1" thickBot="1" x14ac:dyDescent="0.3">
      <c r="A36" s="11"/>
      <c r="B36" s="11"/>
      <c r="C36" s="13"/>
      <c r="D36" s="58"/>
      <c r="E36" s="59"/>
      <c r="F36" s="42"/>
      <c r="G36" s="6"/>
      <c r="H36" s="27">
        <f t="shared" si="0"/>
        <v>3.2894736842105261E-2</v>
      </c>
      <c r="I36" s="28">
        <f t="shared" si="1"/>
        <v>0</v>
      </c>
    </row>
    <row r="37" spans="1:9" s="7" customFormat="1" ht="15" customHeight="1" thickBot="1" x14ac:dyDescent="0.3">
      <c r="A37" s="21"/>
      <c r="B37" s="21"/>
      <c r="C37" s="29"/>
      <c r="D37" s="29"/>
      <c r="E37" s="29"/>
      <c r="F37" s="16"/>
      <c r="G37" s="16"/>
      <c r="H37" s="16"/>
      <c r="I37" s="30">
        <f>SUM(I20:I36)</f>
        <v>0</v>
      </c>
    </row>
    <row r="38" spans="1:9" s="7" customFormat="1" ht="15" customHeight="1" x14ac:dyDescent="0.25">
      <c r="A38" s="21"/>
      <c r="B38" s="21"/>
      <c r="C38" s="29"/>
      <c r="D38" s="29"/>
      <c r="E38" s="29"/>
      <c r="F38" s="16"/>
      <c r="G38" s="16"/>
      <c r="H38" s="31"/>
      <c r="I38" s="16"/>
    </row>
    <row r="39" spans="1:9" s="7" customFormat="1" ht="15" customHeight="1" x14ac:dyDescent="0.25">
      <c r="A39" s="60" t="s">
        <v>55</v>
      </c>
      <c r="B39" s="60"/>
      <c r="C39" s="60"/>
      <c r="D39" s="9"/>
      <c r="E39" s="29"/>
      <c r="F39" s="16"/>
      <c r="G39" s="16"/>
      <c r="H39" s="32"/>
      <c r="I39" s="16"/>
    </row>
    <row r="40" spans="1:9" s="7" customFormat="1" ht="15" customHeight="1" x14ac:dyDescent="0.25">
      <c r="A40" s="60" t="s">
        <v>6</v>
      </c>
      <c r="B40" s="60"/>
      <c r="C40" s="60"/>
      <c r="D40" s="9"/>
      <c r="E40" s="29"/>
      <c r="F40" s="33" t="s">
        <v>16</v>
      </c>
      <c r="G40" s="34"/>
      <c r="H40" s="35"/>
      <c r="I40" s="8"/>
    </row>
    <row r="41" spans="1:9" s="7" customFormat="1" ht="15" customHeight="1" thickBot="1" x14ac:dyDescent="0.3">
      <c r="A41" s="60" t="s">
        <v>7</v>
      </c>
      <c r="B41" s="60"/>
      <c r="C41" s="60"/>
      <c r="D41" s="36">
        <f>I37</f>
        <v>0</v>
      </c>
      <c r="E41" s="29"/>
      <c r="F41" s="33" t="s">
        <v>21</v>
      </c>
      <c r="G41" s="34"/>
      <c r="H41" s="35"/>
      <c r="I41" s="10"/>
    </row>
    <row r="42" spans="1:9" s="7" customFormat="1" ht="15" customHeight="1" thickBot="1" x14ac:dyDescent="0.3">
      <c r="A42" s="61" t="s">
        <v>54</v>
      </c>
      <c r="B42" s="61"/>
      <c r="C42" s="61"/>
      <c r="D42" s="37">
        <f>(D39+D40)-D41</f>
        <v>0</v>
      </c>
      <c r="E42" s="22"/>
      <c r="F42" s="38" t="s">
        <v>5</v>
      </c>
      <c r="G42" s="39"/>
      <c r="H42" s="40"/>
      <c r="I42" s="41" t="str">
        <f>IF(I41&gt;0, (I40+(((10*D42)/I41)*30.4)+1), "n/a")</f>
        <v>n/a</v>
      </c>
    </row>
  </sheetData>
  <sheetProtection algorithmName="SHA-512" hashValue="LJAtV9iUPwLtieFvEYTUj9iSdi64q4fr8LlE9yNoVG5YpzQIXl3Gm0/YSxCbbNeq3QkCMCAXH/cDWj2q5Gf++g==" saltValue="jzvAAv5jnEly+7dCmO68Kg==" spinCount="100000" sheet="1" selectLockedCells="1"/>
  <mergeCells count="43">
    <mergeCell ref="A40:C40"/>
    <mergeCell ref="A41:C41"/>
    <mergeCell ref="A42:C42"/>
    <mergeCell ref="D23:E23"/>
    <mergeCell ref="D24:E24"/>
    <mergeCell ref="D25:E25"/>
    <mergeCell ref="D26:E26"/>
    <mergeCell ref="D27:E27"/>
    <mergeCell ref="D28:E28"/>
    <mergeCell ref="D29:E29"/>
    <mergeCell ref="D32:E32"/>
    <mergeCell ref="D33:E33"/>
    <mergeCell ref="D30:E30"/>
    <mergeCell ref="D31:E31"/>
    <mergeCell ref="D36:E36"/>
    <mergeCell ref="D34:E34"/>
    <mergeCell ref="D35:E35"/>
    <mergeCell ref="A39:C39"/>
    <mergeCell ref="D20:E20"/>
    <mergeCell ref="D21:E21"/>
    <mergeCell ref="D22:E22"/>
    <mergeCell ref="A15:I15"/>
    <mergeCell ref="D9:G9"/>
    <mergeCell ref="A13:I13"/>
    <mergeCell ref="A9:C9"/>
    <mergeCell ref="D19:E19"/>
    <mergeCell ref="A16:I16"/>
    <mergeCell ref="A6:C6"/>
    <mergeCell ref="A12:I12"/>
    <mergeCell ref="A14:I14"/>
    <mergeCell ref="D6:G6"/>
    <mergeCell ref="D7:G7"/>
    <mergeCell ref="A11:I11"/>
    <mergeCell ref="A7:C7"/>
    <mergeCell ref="A8:C8"/>
    <mergeCell ref="D8:G8"/>
    <mergeCell ref="A2:F2"/>
    <mergeCell ref="A1:F1"/>
    <mergeCell ref="A3:F3"/>
    <mergeCell ref="D5:G5"/>
    <mergeCell ref="D4:G4"/>
    <mergeCell ref="A4:C4"/>
    <mergeCell ref="A5:C5"/>
  </mergeCells>
  <dataValidations count="8">
    <dataValidation type="date" operator="greaterThan" allowBlank="1" showInputMessage="1" showErrorMessage="1" error="Must be dd/mm/yyyy format and greater than start date" sqref="B20:B36" xr:uid="{00000000-0002-0000-0000-000000000000}">
      <formula1>A20</formula1>
    </dataValidation>
    <dataValidation type="list" allowBlank="1" showInputMessage="1" showErrorMessage="1" sqref="G20:G36" xr:uid="{00000000-0002-0000-0000-000001000000}">
      <formula1>"Yes, No"</formula1>
    </dataValidation>
    <dataValidation type="date" operator="greaterThan" allowBlank="1" showInputMessage="1" showErrorMessage="1" sqref="A21:A36" xr:uid="{00000000-0002-0000-0000-000002000000}">
      <formula1>1</formula1>
    </dataValidation>
    <dataValidation type="list" allowBlank="1" showInputMessage="1" showErrorMessage="1" sqref="D20:E36" xr:uid="{00000000-0002-0000-0000-000003000000}">
      <formula1>specialty</formula1>
    </dataValidation>
    <dataValidation type="list" allowBlank="1" showInputMessage="1" showErrorMessage="1" sqref="C20:C36" xr:uid="{00000000-0002-0000-0000-000004000000}">
      <formula1>post</formula1>
    </dataValidation>
    <dataValidation type="list" allowBlank="1" showInputMessage="1" showErrorMessage="1" sqref="D6:E6" xr:uid="{00000000-0002-0000-0000-000005000000}">
      <formula1>programme</formula1>
    </dataValidation>
    <dataValidation type="date" operator="greaterThan" allowBlank="1" showInputMessage="1" showErrorMessage="1" error="Must be dd/mm/yyyy format" sqref="A20" xr:uid="{00000000-0002-0000-0000-000006000000}">
      <formula1>1</formula1>
    </dataValidation>
    <dataValidation type="decimal" allowBlank="1" showInputMessage="1" showErrorMessage="1" error="Enter 10 sessions for full time training" prompt="For full time training enter 10 sessions per week" sqref="F20:F36" xr:uid="{00000000-0002-0000-0000-000007000000}">
      <formula1>0</formula1>
      <formula2>10</formula2>
    </dataValidation>
  </dataValidations>
  <hyperlinks>
    <hyperlink ref="A15" r:id="rId1" display="http://www.gmc-uk.org/education/postgraduate/27075.asp" xr:uid="{00000000-0004-0000-0000-000000000000}"/>
    <hyperlink ref="A13:I13" r:id="rId2" display="When the new completion of training date has agreed, please send a copy of the form to specialtytraining@rcpsych.ac.uk, so that we can update our records." xr:uid="{00000000-0004-0000-0000-000001000000}"/>
  </hyperlinks>
  <pageMargins left="0.25" right="0.25" top="0.75" bottom="0.75" header="0.3" footer="0.3"/>
  <pageSetup paperSize="9" scale="97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"/>
  <sheetViews>
    <sheetView workbookViewId="0">
      <selection activeCell="B9" sqref="B9"/>
    </sheetView>
  </sheetViews>
  <sheetFormatPr defaultRowHeight="15" x14ac:dyDescent="0.25"/>
  <cols>
    <col min="1" max="1" width="21.85546875" bestFit="1" customWidth="1"/>
    <col min="3" max="3" width="21.85546875" bestFit="1" customWidth="1"/>
  </cols>
  <sheetData>
    <row r="1" spans="1:3" x14ac:dyDescent="0.25">
      <c r="A1" s="12" t="s">
        <v>10</v>
      </c>
      <c r="B1" s="12" t="s">
        <v>18</v>
      </c>
      <c r="C1" s="12" t="s">
        <v>2</v>
      </c>
    </row>
    <row r="2" spans="1:3" x14ac:dyDescent="0.25">
      <c r="A2" t="s">
        <v>19</v>
      </c>
      <c r="B2" t="s">
        <v>29</v>
      </c>
      <c r="C2" t="s">
        <v>19</v>
      </c>
    </row>
    <row r="3" spans="1:3" x14ac:dyDescent="0.25">
      <c r="A3" t="s">
        <v>17</v>
      </c>
      <c r="B3" t="s">
        <v>30</v>
      </c>
      <c r="C3" t="s">
        <v>17</v>
      </c>
    </row>
    <row r="4" spans="1:3" x14ac:dyDescent="0.25">
      <c r="A4" t="s">
        <v>22</v>
      </c>
      <c r="B4" t="s">
        <v>31</v>
      </c>
      <c r="C4" t="s">
        <v>22</v>
      </c>
    </row>
    <row r="5" spans="1:3" x14ac:dyDescent="0.25">
      <c r="A5" t="s">
        <v>20</v>
      </c>
      <c r="B5" t="s">
        <v>32</v>
      </c>
      <c r="C5" t="s">
        <v>20</v>
      </c>
    </row>
    <row r="6" spans="1:3" x14ac:dyDescent="0.25">
      <c r="A6" t="s">
        <v>23</v>
      </c>
      <c r="B6" t="s">
        <v>33</v>
      </c>
      <c r="C6" t="s">
        <v>23</v>
      </c>
    </row>
    <row r="7" spans="1:3" x14ac:dyDescent="0.25">
      <c r="A7" t="s">
        <v>24</v>
      </c>
      <c r="B7" t="s">
        <v>34</v>
      </c>
      <c r="C7" t="s">
        <v>24</v>
      </c>
    </row>
    <row r="8" spans="1:3" x14ac:dyDescent="0.25">
      <c r="A8" t="s">
        <v>25</v>
      </c>
      <c r="B8" t="s">
        <v>52</v>
      </c>
      <c r="C8" t="s">
        <v>25</v>
      </c>
    </row>
    <row r="9" spans="1:3" x14ac:dyDescent="0.25">
      <c r="A9" t="s">
        <v>47</v>
      </c>
      <c r="B9" t="s">
        <v>39</v>
      </c>
      <c r="C9" t="s">
        <v>26</v>
      </c>
    </row>
    <row r="10" spans="1:3" x14ac:dyDescent="0.25">
      <c r="A10" t="s">
        <v>46</v>
      </c>
      <c r="B10" t="s">
        <v>40</v>
      </c>
      <c r="C10" t="s">
        <v>27</v>
      </c>
    </row>
    <row r="11" spans="1:3" x14ac:dyDescent="0.25">
      <c r="A11" t="s">
        <v>48</v>
      </c>
      <c r="B11" t="s">
        <v>41</v>
      </c>
      <c r="C11" t="s">
        <v>28</v>
      </c>
    </row>
    <row r="12" spans="1:3" x14ac:dyDescent="0.25">
      <c r="A12" t="s">
        <v>49</v>
      </c>
      <c r="B12" t="s">
        <v>42</v>
      </c>
    </row>
    <row r="13" spans="1:3" x14ac:dyDescent="0.25">
      <c r="A13" t="s">
        <v>50</v>
      </c>
      <c r="B13" t="s">
        <v>43</v>
      </c>
    </row>
    <row r="14" spans="1:3" x14ac:dyDescent="0.25">
      <c r="A14" t="s">
        <v>51</v>
      </c>
      <c r="B1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CALCULATOR</vt:lpstr>
      <vt:lpstr>LISTS</vt:lpstr>
      <vt:lpstr>post</vt:lpstr>
      <vt:lpstr>programme</vt:lpstr>
      <vt:lpstr>specialty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RBello</dc:creator>
  <cp:lastModifiedBy>grace.johnson</cp:lastModifiedBy>
  <cp:lastPrinted>2015-08-24T11:29:27Z</cp:lastPrinted>
  <dcterms:created xsi:type="dcterms:W3CDTF">2015-04-02T10:11:57Z</dcterms:created>
  <dcterms:modified xsi:type="dcterms:W3CDTF">2019-03-20T16:19:34Z</dcterms:modified>
</cp:coreProperties>
</file>