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tps://healtheducationengland.sharepoint.com/sites/SchoolofPathology-YH/Guidance/CCT Calculator/"/>
    </mc:Choice>
  </mc:AlternateContent>
  <xr:revisionPtr revIDLastSave="13" documentId="113_{E8B86311-909C-4D7C-AE7B-6FCA66942A1B}" xr6:coauthVersionLast="45" xr6:coauthVersionMax="45" xr10:uidLastSave="{3BE782D5-C0C1-444C-8F03-E6AFAA354529}"/>
  <bookViews>
    <workbookView xWindow="24" yWindow="600" windowWidth="23016" windowHeight="12360" xr2:uid="{34084967-4F5F-4D81-8CE5-2AEA626D9711}"/>
  </bookViews>
  <sheets>
    <sheet name="CCT Calculator" sheetId="1" r:id="rId1"/>
    <sheet name="Instructions" sheetId="3" r:id="rId2"/>
    <sheet name="Ref"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1" l="1"/>
  <c r="C41" i="1" a="1"/>
  <c r="C41" i="1" s="1"/>
  <c r="H6" i="1"/>
  <c r="I6" i="1" s="1"/>
  <c r="J6" i="1" s="1"/>
  <c r="H8" i="1"/>
  <c r="I8" i="1" s="1"/>
  <c r="J8" i="1" s="1"/>
  <c r="H9" i="1"/>
  <c r="H10" i="1"/>
  <c r="I10" i="1" s="1"/>
  <c r="J10" i="1" s="1"/>
  <c r="H11" i="1"/>
  <c r="I11" i="1" s="1"/>
  <c r="J11" i="1" s="1"/>
  <c r="H12" i="1"/>
  <c r="H13" i="1"/>
  <c r="H14" i="1"/>
  <c r="I14" i="1" s="1"/>
  <c r="J14" i="1" s="1"/>
  <c r="H15" i="1"/>
  <c r="I15" i="1" s="1"/>
  <c r="J15" i="1" s="1"/>
  <c r="H16" i="1"/>
  <c r="I16" i="1" s="1"/>
  <c r="J16" i="1" s="1"/>
  <c r="H17" i="1"/>
  <c r="H18" i="1"/>
  <c r="I18" i="1" s="1"/>
  <c r="J18" i="1" s="1"/>
  <c r="H19" i="1"/>
  <c r="I19" i="1" s="1"/>
  <c r="J19" i="1" s="1"/>
  <c r="H20" i="1"/>
  <c r="I20" i="1" s="1"/>
  <c r="J20" i="1" s="1"/>
  <c r="H21" i="1"/>
  <c r="H22" i="1"/>
  <c r="I22" i="1" s="1"/>
  <c r="J22" i="1" s="1"/>
  <c r="H23" i="1"/>
  <c r="I23" i="1" s="1"/>
  <c r="J23" i="1" s="1"/>
  <c r="H24" i="1"/>
  <c r="I24" i="1" s="1"/>
  <c r="J24" i="1" s="1"/>
  <c r="H25" i="1"/>
  <c r="H26" i="1"/>
  <c r="I26" i="1" s="1"/>
  <c r="J26" i="1" s="1"/>
  <c r="H27" i="1"/>
  <c r="I27" i="1" s="1"/>
  <c r="J27" i="1" s="1"/>
  <c r="H28" i="1"/>
  <c r="I28" i="1" s="1"/>
  <c r="J28" i="1" s="1"/>
  <c r="H29" i="1"/>
  <c r="H30" i="1"/>
  <c r="I30" i="1" s="1"/>
  <c r="J30" i="1" s="1"/>
  <c r="H31" i="1"/>
  <c r="I31" i="1" s="1"/>
  <c r="J31" i="1" s="1"/>
  <c r="H32" i="1"/>
  <c r="I32" i="1" s="1"/>
  <c r="J32" i="1" s="1"/>
  <c r="H33" i="1"/>
  <c r="H34" i="1"/>
  <c r="I34" i="1" s="1"/>
  <c r="J34" i="1" s="1"/>
  <c r="H35" i="1"/>
  <c r="I35" i="1" s="1"/>
  <c r="J35" i="1" s="1"/>
  <c r="H36" i="1"/>
  <c r="I36" i="1" s="1"/>
  <c r="J36" i="1" s="1"/>
  <c r="H7" i="1"/>
  <c r="I7" i="1" s="1"/>
  <c r="I33" i="1"/>
  <c r="J33" i="1" s="1"/>
  <c r="I29" i="1"/>
  <c r="J29" i="1" s="1"/>
  <c r="I25" i="1"/>
  <c r="J25" i="1" s="1"/>
  <c r="I21" i="1"/>
  <c r="J21" i="1" s="1"/>
  <c r="I17" i="1"/>
  <c r="J17" i="1" s="1"/>
  <c r="I13" i="1"/>
  <c r="J13" i="1" s="1"/>
  <c r="I12" i="1"/>
  <c r="J12" i="1" s="1"/>
  <c r="I9" i="1"/>
  <c r="J9" i="1" s="1"/>
  <c r="H39" i="1" l="1"/>
  <c r="H40" i="1" s="1"/>
  <c r="H43" i="1"/>
  <c r="H44" i="1" s="1"/>
  <c r="J7" i="1"/>
</calcChain>
</file>

<file path=xl/sharedStrings.xml><?xml version="1.0" encoding="utf-8"?>
<sst xmlns="http://schemas.openxmlformats.org/spreadsheetml/2006/main" count="80" uniqueCount="60">
  <si>
    <t>Trainee Name</t>
  </si>
  <si>
    <t>NTN</t>
  </si>
  <si>
    <t>Post Number</t>
  </si>
  <si>
    <t>Placement</t>
  </si>
  <si>
    <t>Grade</t>
  </si>
  <si>
    <t>Start</t>
  </si>
  <si>
    <t>End</t>
  </si>
  <si>
    <t>Duration (days)</t>
  </si>
  <si>
    <t>WTE Duration (days)</t>
  </si>
  <si>
    <t>WTE Duration (years)</t>
  </si>
  <si>
    <t>ARCP Date</t>
  </si>
  <si>
    <t>ARCP Outcome</t>
  </si>
  <si>
    <t>e.g.</t>
  </si>
  <si>
    <t>St Trinians Hospital</t>
  </si>
  <si>
    <t>ST3</t>
  </si>
  <si>
    <t xml:space="preserve"> </t>
  </si>
  <si>
    <t>Length of programme (days)</t>
  </si>
  <si>
    <t>Histopathology</t>
  </si>
  <si>
    <t>Infection</t>
  </si>
  <si>
    <t>Chem Path</t>
  </si>
  <si>
    <t>Single Specialty</t>
  </si>
  <si>
    <t>CP (ST1)</t>
  </si>
  <si>
    <t>1 modules</t>
  </si>
  <si>
    <t>Dual specialty</t>
  </si>
  <si>
    <t>CP/MM (ST3)</t>
  </si>
  <si>
    <t>2 modules</t>
  </si>
  <si>
    <t>3 modules</t>
  </si>
  <si>
    <t>Indicative number of training days left</t>
  </si>
  <si>
    <t>Indicative CCT Date</t>
  </si>
  <si>
    <t>Training Days</t>
  </si>
  <si>
    <t>Training Years</t>
  </si>
  <si>
    <t>Type</t>
  </si>
  <si>
    <t>No modules</t>
  </si>
  <si>
    <t>Yes</t>
  </si>
  <si>
    <t>WTE</t>
  </si>
  <si>
    <t>Expected future WTE rate</t>
  </si>
  <si>
    <t>Programme Information</t>
  </si>
  <si>
    <t>Specialty</t>
  </si>
  <si>
    <t>Total training time up until</t>
  </si>
  <si>
    <t>Indicative Future Training</t>
  </si>
  <si>
    <t>Y&amp;H School of Pathology CCT Calculator</t>
  </si>
  <si>
    <t>Instructions</t>
  </si>
  <si>
    <t>Include all of your placements from the start of specialist training (ST1 onwards) including other deanery placements</t>
  </si>
  <si>
    <t>Enter the placements in chronological order</t>
  </si>
  <si>
    <t>Enter the EXACT start date and the EXACT finish date for EACH attachment</t>
  </si>
  <si>
    <t>The start of each placement should correspond to the day after the previous placement</t>
  </si>
  <si>
    <t>There should be NO GAPS not even one day</t>
  </si>
  <si>
    <t>Maternity leave, out of programme experience (OOPE), long term special/sick leave should all be counted as individual placements</t>
  </si>
  <si>
    <t>No time towards maternity leave can be counted towards CCT</t>
  </si>
  <si>
    <t>For all other leave/OOPE, enter WTE training = 0</t>
  </si>
  <si>
    <t>For less than full time training (LTFT) enter the WTE (eg 0.6)</t>
  </si>
  <si>
    <t>Enter the correct WTE (default 1.0) for the remainder of your training to calculate the correct CCT date</t>
  </si>
  <si>
    <t>AVOID using cut and paste - this is a spreadsheet with formulas so it is likely formulas will not work if information is copied in the wrong format</t>
  </si>
  <si>
    <t xml:space="preserve">If you make a transition to a new GMC approved curriculum, then please start a new spreadsheet, taking Day 1 as the date of transfer </t>
  </si>
  <si>
    <t>Career planning</t>
  </si>
  <si>
    <t>The CCT calculator will enable you to ensure that you are meeting the training requirements however complicated your training pathway</t>
  </si>
  <si>
    <t>The CCT calculator will enable you the plan the final stages of your training more effectively</t>
  </si>
  <si>
    <t>There is flexibility in whether all or part of some placements can be included for training, the CCT calculator will allow you to accurately assess the impact on your CCT date</t>
  </si>
  <si>
    <t>All blue boxes are for user data input, all other boxes are locked</t>
  </si>
  <si>
    <t>Count towards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</si>
</sst>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6"/>
      <color theme="1"/>
      <name val="Calibri"/>
      <family val="2"/>
      <scheme val="minor"/>
    </font>
    <font>
      <sz val="12"/>
      <color theme="1"/>
      <name val="Calibri"/>
      <family val="2"/>
      <scheme val="minor"/>
    </font>
    <font>
      <b/>
      <sz val="16"/>
      <color theme="1"/>
      <name val="Arial"/>
      <family val="2"/>
    </font>
    <font>
      <sz val="11"/>
      <color theme="1"/>
      <name val="Arial"/>
      <family val="2"/>
    </font>
    <font>
      <b/>
      <sz val="14"/>
      <color theme="1"/>
      <name val="Arial"/>
      <family val="2"/>
    </font>
    <font>
      <b/>
      <sz val="11"/>
      <color theme="1"/>
      <name val="Arial"/>
      <family val="2"/>
    </font>
    <font>
      <b/>
      <sz val="12"/>
      <color theme="1"/>
      <name val="Arial"/>
      <family val="2"/>
    </font>
    <font>
      <sz val="10"/>
      <color theme="1"/>
      <name val="Arial"/>
      <family val="2"/>
    </font>
    <font>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4" tint="0.59999389629810485"/>
        <bgColor indexed="64"/>
      </patternFill>
    </fill>
  </fills>
  <borders count="3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auto="1"/>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right style="thin">
        <color indexed="64"/>
      </right>
      <top style="medium">
        <color auto="1"/>
      </top>
      <bottom style="medium">
        <color indexed="64"/>
      </bottom>
      <diagonal/>
    </border>
    <border>
      <left style="thin">
        <color indexed="64"/>
      </left>
      <right/>
      <top style="medium">
        <color indexed="64"/>
      </top>
      <bottom style="medium">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1">
    <xf numFmtId="0" fontId="0" fillId="0" borderId="0"/>
  </cellStyleXfs>
  <cellXfs count="80">
    <xf numFmtId="0" fontId="0" fillId="0" borderId="0" xfId="0"/>
    <xf numFmtId="0" fontId="0" fillId="2" borderId="0" xfId="0" applyFill="1"/>
    <xf numFmtId="0" fontId="8" fillId="5" borderId="3" xfId="0" applyFont="1" applyFill="1" applyBorder="1" applyAlignment="1" applyProtection="1">
      <alignment horizontal="left"/>
      <protection locked="0"/>
    </xf>
    <xf numFmtId="14" fontId="8" fillId="5" borderId="3" xfId="0" applyNumberFormat="1" applyFont="1" applyFill="1" applyBorder="1" applyAlignment="1" applyProtection="1">
      <alignment horizontal="left"/>
      <protection locked="0"/>
    </xf>
    <xf numFmtId="2" fontId="8" fillId="5" borderId="1" xfId="0" applyNumberFormat="1" applyFont="1" applyFill="1" applyBorder="1" applyAlignment="1" applyProtection="1">
      <alignment horizontal="left"/>
      <protection locked="0"/>
    </xf>
    <xf numFmtId="14" fontId="8" fillId="5" borderId="2" xfId="0" applyNumberFormat="1" applyFont="1" applyFill="1" applyBorder="1" applyAlignment="1" applyProtection="1">
      <alignment horizontal="left"/>
      <protection locked="0"/>
    </xf>
    <xf numFmtId="0" fontId="8" fillId="5" borderId="32" xfId="0" applyFont="1" applyFill="1" applyBorder="1" applyAlignment="1" applyProtection="1">
      <alignment horizontal="left"/>
      <protection locked="0"/>
    </xf>
    <xf numFmtId="0" fontId="8" fillId="5" borderId="34" xfId="0" applyFont="1" applyFill="1" applyBorder="1" applyAlignment="1" applyProtection="1">
      <alignment horizontal="left"/>
      <protection locked="0"/>
    </xf>
    <xf numFmtId="14" fontId="8" fillId="5" borderId="34" xfId="0" applyNumberFormat="1" applyFont="1" applyFill="1" applyBorder="1" applyAlignment="1" applyProtection="1">
      <alignment horizontal="left"/>
      <protection locked="0"/>
    </xf>
    <xf numFmtId="2" fontId="8" fillId="5" borderId="37" xfId="0" applyNumberFormat="1" applyFont="1" applyFill="1" applyBorder="1" applyAlignment="1" applyProtection="1">
      <alignment horizontal="left"/>
      <protection locked="0"/>
    </xf>
    <xf numFmtId="14" fontId="8" fillId="5" borderId="38" xfId="0" applyNumberFormat="1" applyFont="1" applyFill="1" applyBorder="1" applyAlignment="1" applyProtection="1">
      <alignment horizontal="left"/>
      <protection locked="0"/>
    </xf>
    <xf numFmtId="0" fontId="8" fillId="5" borderId="35" xfId="0" applyFont="1" applyFill="1" applyBorder="1" applyAlignment="1" applyProtection="1">
      <alignment horizontal="left"/>
      <protection locked="0"/>
    </xf>
    <xf numFmtId="0" fontId="9" fillId="2" borderId="0" xfId="0" applyFont="1" applyFill="1"/>
    <xf numFmtId="0" fontId="2" fillId="2" borderId="0" xfId="0" applyFont="1" applyFill="1"/>
    <xf numFmtId="0" fontId="1" fillId="5" borderId="0" xfId="0" applyFont="1" applyFill="1"/>
    <xf numFmtId="0" fontId="5" fillId="4" borderId="5" xfId="0" applyFont="1" applyFill="1" applyBorder="1" applyAlignment="1" applyProtection="1"/>
    <xf numFmtId="0" fontId="3" fillId="4" borderId="20" xfId="0" applyFont="1" applyFill="1" applyBorder="1" applyAlignment="1" applyProtection="1"/>
    <xf numFmtId="0" fontId="4" fillId="4" borderId="20" xfId="0" applyFont="1" applyFill="1" applyBorder="1" applyProtection="1"/>
    <xf numFmtId="0" fontId="4" fillId="4" borderId="6" xfId="0" applyFont="1" applyFill="1" applyBorder="1" applyProtection="1"/>
    <xf numFmtId="0" fontId="4" fillId="2" borderId="0" xfId="0" applyFont="1" applyFill="1" applyProtection="1"/>
    <xf numFmtId="0" fontId="6" fillId="2" borderId="0" xfId="0" applyFont="1" applyFill="1" applyProtection="1"/>
    <xf numFmtId="0" fontId="7" fillId="4" borderId="21" xfId="0" applyFont="1" applyFill="1" applyBorder="1" applyProtection="1"/>
    <xf numFmtId="0" fontId="6" fillId="0" borderId="21" xfId="0" applyFont="1" applyFill="1" applyBorder="1" applyAlignment="1" applyProtection="1">
      <alignment horizontal="left" wrapText="1"/>
    </xf>
    <xf numFmtId="0" fontId="6" fillId="0" borderId="26" xfId="0" applyFont="1" applyFill="1" applyBorder="1" applyAlignment="1" applyProtection="1">
      <alignment horizontal="left"/>
    </xf>
    <xf numFmtId="0" fontId="6" fillId="0" borderId="26" xfId="0" applyFont="1" applyFill="1" applyBorder="1" applyAlignment="1" applyProtection="1">
      <alignment horizontal="left" wrapText="1"/>
    </xf>
    <xf numFmtId="0" fontId="6" fillId="0" borderId="25" xfId="0" applyFont="1" applyFill="1" applyBorder="1" applyAlignment="1" applyProtection="1">
      <alignment horizontal="left" wrapText="1"/>
    </xf>
    <xf numFmtId="0" fontId="6" fillId="0" borderId="27" xfId="0" applyFont="1" applyFill="1" applyBorder="1" applyAlignment="1" applyProtection="1">
      <alignment horizontal="left" wrapText="1"/>
    </xf>
    <xf numFmtId="0" fontId="6" fillId="0" borderId="24" xfId="0" applyFont="1" applyFill="1" applyBorder="1" applyAlignment="1" applyProtection="1">
      <alignment horizontal="left" wrapText="1"/>
    </xf>
    <xf numFmtId="0" fontId="8" fillId="4" borderId="28" xfId="0" applyFont="1" applyFill="1" applyBorder="1" applyAlignment="1" applyProtection="1">
      <alignment horizontal="left"/>
    </xf>
    <xf numFmtId="0" fontId="8" fillId="4" borderId="29" xfId="0" applyFont="1" applyFill="1" applyBorder="1" applyAlignment="1" applyProtection="1">
      <alignment horizontal="left"/>
    </xf>
    <xf numFmtId="14" fontId="8" fillId="4" borderId="29" xfId="0" applyNumberFormat="1" applyFont="1" applyFill="1" applyBorder="1" applyAlignment="1" applyProtection="1">
      <alignment horizontal="left"/>
    </xf>
    <xf numFmtId="2" fontId="8" fillId="4" borderId="36" xfId="0" applyNumberFormat="1" applyFont="1" applyFill="1" applyBorder="1" applyAlignment="1" applyProtection="1">
      <alignment horizontal="left"/>
    </xf>
    <xf numFmtId="1" fontId="8" fillId="4" borderId="29" xfId="0" applyNumberFormat="1" applyFont="1" applyFill="1" applyBorder="1" applyAlignment="1" applyProtection="1">
      <alignment horizontal="left"/>
    </xf>
    <xf numFmtId="2" fontId="8" fillId="4" borderId="30" xfId="0" applyNumberFormat="1" applyFont="1" applyFill="1" applyBorder="1" applyAlignment="1" applyProtection="1">
      <alignment horizontal="left"/>
    </xf>
    <xf numFmtId="14" fontId="8" fillId="4" borderId="23" xfId="0" applyNumberFormat="1" applyFont="1" applyFill="1" applyBorder="1" applyAlignment="1" applyProtection="1">
      <alignment horizontal="left"/>
    </xf>
    <xf numFmtId="0" fontId="8" fillId="4" borderId="30" xfId="0" applyFont="1" applyFill="1" applyBorder="1" applyAlignment="1" applyProtection="1">
      <alignment horizontal="left"/>
    </xf>
    <xf numFmtId="0" fontId="8" fillId="2" borderId="31" xfId="0" applyFont="1" applyFill="1" applyBorder="1" applyAlignment="1" applyProtection="1">
      <alignment horizontal="left"/>
    </xf>
    <xf numFmtId="1" fontId="8" fillId="2" borderId="3" xfId="0" applyNumberFormat="1" applyFont="1" applyFill="1" applyBorder="1" applyAlignment="1" applyProtection="1">
      <alignment horizontal="left"/>
    </xf>
    <xf numFmtId="2" fontId="8" fillId="2" borderId="32" xfId="0" applyNumberFormat="1" applyFont="1" applyFill="1" applyBorder="1" applyAlignment="1" applyProtection="1">
      <alignment horizontal="left"/>
    </xf>
    <xf numFmtId="0" fontId="8" fillId="2" borderId="33" xfId="0" applyFont="1" applyFill="1" applyBorder="1" applyAlignment="1" applyProtection="1">
      <alignment horizontal="left"/>
    </xf>
    <xf numFmtId="1" fontId="8" fillId="2" borderId="34" xfId="0" applyNumberFormat="1" applyFont="1" applyFill="1" applyBorder="1" applyAlignment="1" applyProtection="1">
      <alignment horizontal="left"/>
    </xf>
    <xf numFmtId="2" fontId="8" fillId="2" borderId="35" xfId="0" applyNumberFormat="1" applyFont="1" applyFill="1" applyBorder="1" applyAlignment="1" applyProtection="1">
      <alignment horizontal="left"/>
    </xf>
    <xf numFmtId="0" fontId="6" fillId="2" borderId="5" xfId="0" applyFont="1" applyFill="1" applyBorder="1" applyProtection="1"/>
    <xf numFmtId="0" fontId="4" fillId="2" borderId="6" xfId="0" applyFont="1" applyFill="1" applyBorder="1" applyProtection="1"/>
    <xf numFmtId="14" fontId="6" fillId="2" borderId="8" xfId="0" applyNumberFormat="1" applyFont="1" applyFill="1" applyBorder="1" applyAlignment="1" applyProtection="1">
      <alignment horizontal="center"/>
    </xf>
    <xf numFmtId="0" fontId="4" fillId="4" borderId="11" xfId="0" applyFont="1" applyFill="1" applyBorder="1" applyProtection="1"/>
    <xf numFmtId="1" fontId="6" fillId="2" borderId="12" xfId="0" applyNumberFormat="1" applyFont="1" applyFill="1" applyBorder="1" applyAlignment="1" applyProtection="1">
      <alignment horizontal="center"/>
    </xf>
    <xf numFmtId="0" fontId="4" fillId="4" borderId="16" xfId="0" applyFont="1" applyFill="1" applyBorder="1" applyProtection="1"/>
    <xf numFmtId="0" fontId="4" fillId="4" borderId="17" xfId="0" applyFont="1" applyFill="1" applyBorder="1" applyProtection="1"/>
    <xf numFmtId="0" fontId="6" fillId="2" borderId="15" xfId="0" applyFont="1" applyFill="1" applyBorder="1" applyAlignment="1" applyProtection="1">
      <alignment horizontal="center"/>
    </xf>
    <xf numFmtId="0" fontId="4" fillId="2" borderId="0" xfId="0" applyFont="1" applyFill="1" applyAlignment="1" applyProtection="1">
      <alignment horizontal="left"/>
    </xf>
    <xf numFmtId="0" fontId="4" fillId="4" borderId="4" xfId="0" applyFont="1" applyFill="1" applyBorder="1" applyProtection="1"/>
    <xf numFmtId="14" fontId="6" fillId="3" borderId="10" xfId="0" applyNumberFormat="1" applyFont="1" applyFill="1" applyBorder="1" applyAlignment="1" applyProtection="1">
      <alignment horizontal="center"/>
    </xf>
    <xf numFmtId="0" fontId="0" fillId="0" borderId="0" xfId="0" applyFont="1" applyProtection="1"/>
    <xf numFmtId="0" fontId="0" fillId="0" borderId="0" xfId="0" applyProtection="1"/>
    <xf numFmtId="0" fontId="0" fillId="0" borderId="0" xfId="0" applyFont="1" applyBorder="1" applyAlignment="1" applyProtection="1"/>
    <xf numFmtId="0" fontId="0" fillId="0" borderId="0" xfId="0" applyFont="1" applyBorder="1" applyProtection="1"/>
    <xf numFmtId="0" fontId="2" fillId="0" borderId="0" xfId="0" applyFont="1" applyProtection="1"/>
    <xf numFmtId="0" fontId="6" fillId="5" borderId="12" xfId="0" applyFont="1" applyFill="1" applyBorder="1" applyAlignment="1" applyProtection="1">
      <alignment horizontal="center"/>
      <protection locked="0"/>
    </xf>
    <xf numFmtId="0" fontId="6" fillId="5" borderId="14" xfId="0" applyFont="1" applyFill="1" applyBorder="1" applyAlignment="1" applyProtection="1">
      <alignment horizontal="center"/>
      <protection locked="0"/>
    </xf>
    <xf numFmtId="164" fontId="6" fillId="5" borderId="6" xfId="0" applyNumberFormat="1" applyFont="1" applyFill="1" applyBorder="1" applyAlignment="1" applyProtection="1">
      <alignment horizontal="center"/>
      <protection locked="0"/>
    </xf>
    <xf numFmtId="0" fontId="4" fillId="4" borderId="9" xfId="0" applyFont="1" applyFill="1" applyBorder="1" applyAlignment="1" applyProtection="1">
      <alignment horizontal="left"/>
    </xf>
    <xf numFmtId="0" fontId="4" fillId="4" borderId="19" xfId="0" applyFont="1" applyFill="1" applyBorder="1" applyAlignment="1" applyProtection="1">
      <alignment horizontal="left"/>
    </xf>
    <xf numFmtId="0" fontId="4" fillId="4" borderId="10" xfId="0" applyFont="1" applyFill="1" applyBorder="1" applyAlignment="1" applyProtection="1">
      <alignment horizontal="left"/>
    </xf>
    <xf numFmtId="0" fontId="7" fillId="4" borderId="5" xfId="0" applyFont="1" applyFill="1" applyBorder="1" applyProtection="1"/>
    <xf numFmtId="0" fontId="7" fillId="4" borderId="24" xfId="0" applyFont="1" applyFill="1" applyBorder="1" applyProtection="1"/>
    <xf numFmtId="0" fontId="6" fillId="5" borderId="25" xfId="0" applyFont="1" applyFill="1" applyBorder="1" applyAlignment="1" applyProtection="1">
      <alignment horizontal="center"/>
      <protection locked="0"/>
    </xf>
    <xf numFmtId="0" fontId="6" fillId="5" borderId="20" xfId="0" applyFont="1" applyFill="1" applyBorder="1" applyAlignment="1" applyProtection="1">
      <alignment horizontal="center"/>
      <protection locked="0"/>
    </xf>
    <xf numFmtId="0" fontId="6" fillId="5" borderId="6" xfId="0" applyFont="1" applyFill="1" applyBorder="1" applyAlignment="1" applyProtection="1">
      <alignment horizontal="center"/>
      <protection locked="0"/>
    </xf>
    <xf numFmtId="0" fontId="6" fillId="5" borderId="20" xfId="0" applyFont="1" applyFill="1" applyBorder="1" applyProtection="1">
      <protection locked="0"/>
    </xf>
    <xf numFmtId="0" fontId="6" fillId="5" borderId="6" xfId="0" applyFont="1" applyFill="1" applyBorder="1" applyProtection="1">
      <protection locked="0"/>
    </xf>
    <xf numFmtId="0" fontId="6" fillId="2" borderId="7" xfId="0" applyFont="1" applyFill="1" applyBorder="1" applyAlignment="1" applyProtection="1">
      <alignment horizontal="left"/>
    </xf>
    <xf numFmtId="0" fontId="6" fillId="2" borderId="18" xfId="0" applyFont="1" applyFill="1" applyBorder="1" applyAlignment="1" applyProtection="1">
      <alignment horizontal="left"/>
    </xf>
    <xf numFmtId="0" fontId="6" fillId="2" borderId="5" xfId="0" applyFont="1" applyFill="1" applyBorder="1" applyAlignment="1" applyProtection="1">
      <alignment horizontal="left"/>
    </xf>
    <xf numFmtId="0" fontId="6" fillId="2" borderId="20" xfId="0" applyFont="1" applyFill="1" applyBorder="1" applyAlignment="1" applyProtection="1">
      <alignment horizontal="left"/>
    </xf>
    <xf numFmtId="0" fontId="4" fillId="4" borderId="13" xfId="0" applyFont="1" applyFill="1" applyBorder="1" applyAlignment="1" applyProtection="1">
      <alignment horizontal="left"/>
    </xf>
    <xf numFmtId="0" fontId="4" fillId="4" borderId="22" xfId="0" applyFont="1" applyFill="1" applyBorder="1" applyAlignment="1" applyProtection="1">
      <alignment horizontal="left"/>
    </xf>
    <xf numFmtId="0" fontId="4" fillId="4" borderId="12" xfId="0" applyFont="1" applyFill="1" applyBorder="1" applyAlignment="1" applyProtection="1">
      <alignment horizontal="left"/>
    </xf>
    <xf numFmtId="0" fontId="1" fillId="5" borderId="0" xfId="0" applyFont="1" applyFill="1" applyAlignment="1">
      <alignment horizontal="center"/>
    </xf>
    <xf numFmtId="2" fontId="6" fillId="2" borderId="10"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81D2-B8F6-4B15-A313-AA712FDA373F}">
  <dimension ref="A1:L44"/>
  <sheetViews>
    <sheetView tabSelected="1" workbookViewId="0">
      <selection activeCell="B7" sqref="B7"/>
    </sheetView>
  </sheetViews>
  <sheetFormatPr defaultColWidth="9.109375" defaultRowHeight="13.8" x14ac:dyDescent="0.25"/>
  <cols>
    <col min="1" max="1" width="9.33203125" style="19" bestFit="1" customWidth="1"/>
    <col min="2" max="2" width="35.6640625" style="19" customWidth="1"/>
    <col min="3" max="3" width="16.6640625" style="19" customWidth="1"/>
    <col min="4" max="5" width="15.6640625" style="19" customWidth="1"/>
    <col min="6" max="6" width="10.109375" style="19" customWidth="1"/>
    <col min="7" max="7" width="10.6640625" style="19" customWidth="1"/>
    <col min="8" max="10" width="12.6640625" style="19" customWidth="1"/>
    <col min="11" max="11" width="11.33203125" style="19" bestFit="1" customWidth="1"/>
    <col min="12" max="12" width="10.88671875" style="19" customWidth="1"/>
    <col min="13" max="16384" width="9.109375" style="19"/>
  </cols>
  <sheetData>
    <row r="1" spans="1:12" ht="21.6" thickBot="1" x14ac:dyDescent="0.45">
      <c r="A1" s="15" t="s">
        <v>40</v>
      </c>
      <c r="B1" s="16"/>
      <c r="C1" s="16"/>
      <c r="D1" s="16"/>
      <c r="E1" s="16"/>
      <c r="F1" s="16"/>
      <c r="G1" s="16"/>
      <c r="H1" s="16"/>
      <c r="I1" s="16"/>
      <c r="J1" s="17"/>
      <c r="K1" s="17"/>
      <c r="L1" s="18"/>
    </row>
    <row r="2" spans="1:12" ht="9" customHeight="1" thickBot="1" x14ac:dyDescent="0.3"/>
    <row r="3" spans="1:12" ht="16.2" thickBot="1" x14ac:dyDescent="0.35">
      <c r="A3" s="64" t="s">
        <v>0</v>
      </c>
      <c r="B3" s="65"/>
      <c r="C3" s="66"/>
      <c r="D3" s="67"/>
      <c r="E3" s="68"/>
      <c r="F3" s="20"/>
      <c r="G3" s="20"/>
      <c r="H3" s="21" t="s">
        <v>1</v>
      </c>
      <c r="I3" s="69"/>
      <c r="J3" s="69"/>
      <c r="K3" s="69"/>
      <c r="L3" s="70"/>
    </row>
    <row r="4" spans="1:12" ht="7.5" customHeight="1" thickBot="1" x14ac:dyDescent="0.3"/>
    <row r="5" spans="1:12" ht="42" thickBot="1" x14ac:dyDescent="0.3">
      <c r="A5" s="22" t="s">
        <v>2</v>
      </c>
      <c r="B5" s="23" t="s">
        <v>3</v>
      </c>
      <c r="C5" s="23" t="s">
        <v>4</v>
      </c>
      <c r="D5" s="23" t="s">
        <v>5</v>
      </c>
      <c r="E5" s="23" t="s">
        <v>6</v>
      </c>
      <c r="F5" s="24" t="s">
        <v>59</v>
      </c>
      <c r="G5" s="25" t="s">
        <v>34</v>
      </c>
      <c r="H5" s="22" t="s">
        <v>7</v>
      </c>
      <c r="I5" s="24" t="s">
        <v>8</v>
      </c>
      <c r="J5" s="26" t="s">
        <v>9</v>
      </c>
      <c r="K5" s="27" t="s">
        <v>10</v>
      </c>
      <c r="L5" s="26" t="s">
        <v>11</v>
      </c>
    </row>
    <row r="6" spans="1:12" x14ac:dyDescent="0.25">
      <c r="A6" s="28" t="s">
        <v>12</v>
      </c>
      <c r="B6" s="29" t="s">
        <v>13</v>
      </c>
      <c r="C6" s="29" t="s">
        <v>14</v>
      </c>
      <c r="D6" s="30">
        <v>43132</v>
      </c>
      <c r="E6" s="30">
        <v>43677</v>
      </c>
      <c r="F6" s="29" t="s">
        <v>33</v>
      </c>
      <c r="G6" s="31">
        <v>0.6</v>
      </c>
      <c r="H6" s="28">
        <f>IF(F6="Yes",(E6-D6+1),0)</f>
        <v>546</v>
      </c>
      <c r="I6" s="32">
        <f t="shared" ref="I6:I36" si="0">SUM(H6*G6)</f>
        <v>327.59999999999997</v>
      </c>
      <c r="J6" s="33">
        <f t="shared" ref="J6:J36" si="1">SUM(I6/365)</f>
        <v>0.89753424657534242</v>
      </c>
      <c r="K6" s="34">
        <v>43658</v>
      </c>
      <c r="L6" s="35">
        <v>1</v>
      </c>
    </row>
    <row r="7" spans="1:12" x14ac:dyDescent="0.25">
      <c r="A7" s="36">
        <v>1</v>
      </c>
      <c r="B7" s="2"/>
      <c r="C7" s="2"/>
      <c r="D7" s="3"/>
      <c r="E7" s="3"/>
      <c r="F7" s="2"/>
      <c r="G7" s="4"/>
      <c r="H7" s="36">
        <f>IF(F7="Yes",(E7-D7+1),0)</f>
        <v>0</v>
      </c>
      <c r="I7" s="37">
        <f t="shared" si="0"/>
        <v>0</v>
      </c>
      <c r="J7" s="38">
        <f t="shared" si="1"/>
        <v>0</v>
      </c>
      <c r="K7" s="5"/>
      <c r="L7" s="6"/>
    </row>
    <row r="8" spans="1:12" x14ac:dyDescent="0.25">
      <c r="A8" s="36">
        <v>2</v>
      </c>
      <c r="B8" s="2"/>
      <c r="C8" s="2"/>
      <c r="D8" s="3"/>
      <c r="E8" s="3"/>
      <c r="F8" s="2"/>
      <c r="G8" s="4"/>
      <c r="H8" s="36">
        <f t="shared" ref="H8:H36" si="2">IF(F8="Yes",(E8-D8+1),0)</f>
        <v>0</v>
      </c>
      <c r="I8" s="37">
        <f t="shared" si="0"/>
        <v>0</v>
      </c>
      <c r="J8" s="38">
        <f t="shared" si="1"/>
        <v>0</v>
      </c>
      <c r="K8" s="5"/>
      <c r="L8" s="6"/>
    </row>
    <row r="9" spans="1:12" x14ac:dyDescent="0.25">
      <c r="A9" s="36">
        <v>3</v>
      </c>
      <c r="B9" s="2"/>
      <c r="C9" s="2"/>
      <c r="D9" s="3"/>
      <c r="E9" s="3"/>
      <c r="F9" s="2"/>
      <c r="G9" s="4"/>
      <c r="H9" s="36">
        <f t="shared" si="2"/>
        <v>0</v>
      </c>
      <c r="I9" s="37">
        <f t="shared" si="0"/>
        <v>0</v>
      </c>
      <c r="J9" s="38">
        <f t="shared" si="1"/>
        <v>0</v>
      </c>
      <c r="K9" s="5"/>
      <c r="L9" s="6"/>
    </row>
    <row r="10" spans="1:12" x14ac:dyDescent="0.25">
      <c r="A10" s="36">
        <v>4</v>
      </c>
      <c r="B10" s="2"/>
      <c r="C10" s="2"/>
      <c r="D10" s="3"/>
      <c r="E10" s="3"/>
      <c r="F10" s="2"/>
      <c r="G10" s="4"/>
      <c r="H10" s="36">
        <f t="shared" si="2"/>
        <v>0</v>
      </c>
      <c r="I10" s="37">
        <f t="shared" si="0"/>
        <v>0</v>
      </c>
      <c r="J10" s="38">
        <f t="shared" si="1"/>
        <v>0</v>
      </c>
      <c r="K10" s="5"/>
      <c r="L10" s="6"/>
    </row>
    <row r="11" spans="1:12" x14ac:dyDescent="0.25">
      <c r="A11" s="36">
        <v>5</v>
      </c>
      <c r="B11" s="2"/>
      <c r="C11" s="2"/>
      <c r="D11" s="3"/>
      <c r="E11" s="3"/>
      <c r="F11" s="2"/>
      <c r="G11" s="4"/>
      <c r="H11" s="36">
        <f t="shared" si="2"/>
        <v>0</v>
      </c>
      <c r="I11" s="37">
        <f t="shared" si="0"/>
        <v>0</v>
      </c>
      <c r="J11" s="38">
        <f t="shared" si="1"/>
        <v>0</v>
      </c>
      <c r="K11" s="5"/>
      <c r="L11" s="6"/>
    </row>
    <row r="12" spans="1:12" x14ac:dyDescent="0.25">
      <c r="A12" s="36">
        <v>6</v>
      </c>
      <c r="B12" s="2"/>
      <c r="C12" s="2"/>
      <c r="D12" s="3"/>
      <c r="E12" s="3"/>
      <c r="F12" s="2"/>
      <c r="G12" s="4"/>
      <c r="H12" s="36">
        <f t="shared" si="2"/>
        <v>0</v>
      </c>
      <c r="I12" s="37">
        <f t="shared" si="0"/>
        <v>0</v>
      </c>
      <c r="J12" s="38">
        <f t="shared" si="1"/>
        <v>0</v>
      </c>
      <c r="K12" s="5"/>
      <c r="L12" s="6"/>
    </row>
    <row r="13" spans="1:12" x14ac:dyDescent="0.25">
      <c r="A13" s="36">
        <v>7</v>
      </c>
      <c r="B13" s="2"/>
      <c r="C13" s="2"/>
      <c r="D13" s="3"/>
      <c r="E13" s="3"/>
      <c r="F13" s="2"/>
      <c r="G13" s="4"/>
      <c r="H13" s="36">
        <f t="shared" si="2"/>
        <v>0</v>
      </c>
      <c r="I13" s="37">
        <f t="shared" si="0"/>
        <v>0</v>
      </c>
      <c r="J13" s="38">
        <f t="shared" si="1"/>
        <v>0</v>
      </c>
      <c r="K13" s="5"/>
      <c r="L13" s="6"/>
    </row>
    <row r="14" spans="1:12" x14ac:dyDescent="0.25">
      <c r="A14" s="36">
        <v>8</v>
      </c>
      <c r="B14" s="2"/>
      <c r="C14" s="2"/>
      <c r="D14" s="3"/>
      <c r="E14" s="3"/>
      <c r="F14" s="2"/>
      <c r="G14" s="4"/>
      <c r="H14" s="36">
        <f t="shared" si="2"/>
        <v>0</v>
      </c>
      <c r="I14" s="37">
        <f t="shared" si="0"/>
        <v>0</v>
      </c>
      <c r="J14" s="38">
        <f t="shared" si="1"/>
        <v>0</v>
      </c>
      <c r="K14" s="5"/>
      <c r="L14" s="6"/>
    </row>
    <row r="15" spans="1:12" x14ac:dyDescent="0.25">
      <c r="A15" s="36">
        <v>9</v>
      </c>
      <c r="B15" s="2"/>
      <c r="C15" s="2"/>
      <c r="D15" s="3"/>
      <c r="E15" s="3"/>
      <c r="F15" s="2"/>
      <c r="G15" s="4"/>
      <c r="H15" s="36">
        <f t="shared" si="2"/>
        <v>0</v>
      </c>
      <c r="I15" s="37">
        <f t="shared" si="0"/>
        <v>0</v>
      </c>
      <c r="J15" s="38">
        <f t="shared" si="1"/>
        <v>0</v>
      </c>
      <c r="K15" s="5"/>
      <c r="L15" s="6"/>
    </row>
    <row r="16" spans="1:12" x14ac:dyDescent="0.25">
      <c r="A16" s="36">
        <v>10</v>
      </c>
      <c r="B16" s="2"/>
      <c r="C16" s="2"/>
      <c r="D16" s="3"/>
      <c r="E16" s="3"/>
      <c r="F16" s="2"/>
      <c r="G16" s="4"/>
      <c r="H16" s="36">
        <f t="shared" si="2"/>
        <v>0</v>
      </c>
      <c r="I16" s="37">
        <f t="shared" si="0"/>
        <v>0</v>
      </c>
      <c r="J16" s="38">
        <f t="shared" si="1"/>
        <v>0</v>
      </c>
      <c r="K16" s="5"/>
      <c r="L16" s="6"/>
    </row>
    <row r="17" spans="1:12" x14ac:dyDescent="0.25">
      <c r="A17" s="36">
        <v>11</v>
      </c>
      <c r="B17" s="2"/>
      <c r="C17" s="2"/>
      <c r="D17" s="3"/>
      <c r="E17" s="3"/>
      <c r="F17" s="2"/>
      <c r="G17" s="4"/>
      <c r="H17" s="36">
        <f t="shared" si="2"/>
        <v>0</v>
      </c>
      <c r="I17" s="37">
        <f t="shared" si="0"/>
        <v>0</v>
      </c>
      <c r="J17" s="38">
        <f t="shared" si="1"/>
        <v>0</v>
      </c>
      <c r="K17" s="5"/>
      <c r="L17" s="6"/>
    </row>
    <row r="18" spans="1:12" x14ac:dyDescent="0.25">
      <c r="A18" s="36">
        <v>12</v>
      </c>
      <c r="B18" s="2"/>
      <c r="C18" s="2"/>
      <c r="D18" s="3"/>
      <c r="E18" s="3"/>
      <c r="F18" s="2"/>
      <c r="G18" s="4"/>
      <c r="H18" s="36">
        <f t="shared" si="2"/>
        <v>0</v>
      </c>
      <c r="I18" s="37">
        <f t="shared" si="0"/>
        <v>0</v>
      </c>
      <c r="J18" s="38">
        <f t="shared" si="1"/>
        <v>0</v>
      </c>
      <c r="K18" s="5"/>
      <c r="L18" s="6"/>
    </row>
    <row r="19" spans="1:12" x14ac:dyDescent="0.25">
      <c r="A19" s="36">
        <v>13</v>
      </c>
      <c r="B19" s="2"/>
      <c r="C19" s="2"/>
      <c r="D19" s="3"/>
      <c r="E19" s="3"/>
      <c r="F19" s="2"/>
      <c r="G19" s="4"/>
      <c r="H19" s="36">
        <f t="shared" si="2"/>
        <v>0</v>
      </c>
      <c r="I19" s="37">
        <f t="shared" si="0"/>
        <v>0</v>
      </c>
      <c r="J19" s="38">
        <f t="shared" si="1"/>
        <v>0</v>
      </c>
      <c r="K19" s="5"/>
      <c r="L19" s="6"/>
    </row>
    <row r="20" spans="1:12" x14ac:dyDescent="0.25">
      <c r="A20" s="36">
        <v>14</v>
      </c>
      <c r="B20" s="2"/>
      <c r="C20" s="2"/>
      <c r="D20" s="3"/>
      <c r="E20" s="3"/>
      <c r="F20" s="2"/>
      <c r="G20" s="4"/>
      <c r="H20" s="36">
        <f t="shared" si="2"/>
        <v>0</v>
      </c>
      <c r="I20" s="37">
        <f t="shared" si="0"/>
        <v>0</v>
      </c>
      <c r="J20" s="38">
        <f t="shared" si="1"/>
        <v>0</v>
      </c>
      <c r="K20" s="5"/>
      <c r="L20" s="6"/>
    </row>
    <row r="21" spans="1:12" x14ac:dyDescent="0.25">
      <c r="A21" s="36">
        <v>15</v>
      </c>
      <c r="B21" s="2"/>
      <c r="C21" s="2"/>
      <c r="D21" s="3"/>
      <c r="E21" s="3"/>
      <c r="F21" s="2"/>
      <c r="G21" s="4"/>
      <c r="H21" s="36">
        <f t="shared" si="2"/>
        <v>0</v>
      </c>
      <c r="I21" s="37">
        <f t="shared" si="0"/>
        <v>0</v>
      </c>
      <c r="J21" s="38">
        <f t="shared" si="1"/>
        <v>0</v>
      </c>
      <c r="K21" s="5"/>
      <c r="L21" s="6"/>
    </row>
    <row r="22" spans="1:12" x14ac:dyDescent="0.25">
      <c r="A22" s="36">
        <v>16</v>
      </c>
      <c r="B22" s="2"/>
      <c r="C22" s="2"/>
      <c r="D22" s="3"/>
      <c r="E22" s="3"/>
      <c r="F22" s="2"/>
      <c r="G22" s="4"/>
      <c r="H22" s="36">
        <f t="shared" si="2"/>
        <v>0</v>
      </c>
      <c r="I22" s="37">
        <f t="shared" si="0"/>
        <v>0</v>
      </c>
      <c r="J22" s="38">
        <f t="shared" si="1"/>
        <v>0</v>
      </c>
      <c r="K22" s="5"/>
      <c r="L22" s="6"/>
    </row>
    <row r="23" spans="1:12" x14ac:dyDescent="0.25">
      <c r="A23" s="36">
        <v>17</v>
      </c>
      <c r="B23" s="2"/>
      <c r="C23" s="2"/>
      <c r="D23" s="3"/>
      <c r="E23" s="3"/>
      <c r="F23" s="2"/>
      <c r="G23" s="4"/>
      <c r="H23" s="36">
        <f t="shared" si="2"/>
        <v>0</v>
      </c>
      <c r="I23" s="37">
        <f t="shared" si="0"/>
        <v>0</v>
      </c>
      <c r="J23" s="38">
        <f t="shared" si="1"/>
        <v>0</v>
      </c>
      <c r="K23" s="5"/>
      <c r="L23" s="6"/>
    </row>
    <row r="24" spans="1:12" x14ac:dyDescent="0.25">
      <c r="A24" s="36">
        <v>18</v>
      </c>
      <c r="B24" s="2"/>
      <c r="C24" s="2"/>
      <c r="D24" s="3"/>
      <c r="E24" s="3"/>
      <c r="F24" s="2"/>
      <c r="G24" s="4"/>
      <c r="H24" s="36">
        <f t="shared" si="2"/>
        <v>0</v>
      </c>
      <c r="I24" s="37">
        <f t="shared" si="0"/>
        <v>0</v>
      </c>
      <c r="J24" s="38">
        <f t="shared" si="1"/>
        <v>0</v>
      </c>
      <c r="K24" s="5"/>
      <c r="L24" s="6"/>
    </row>
    <row r="25" spans="1:12" x14ac:dyDescent="0.25">
      <c r="A25" s="36">
        <v>19</v>
      </c>
      <c r="B25" s="2"/>
      <c r="C25" s="2"/>
      <c r="D25" s="3"/>
      <c r="E25" s="3"/>
      <c r="F25" s="2"/>
      <c r="G25" s="4"/>
      <c r="H25" s="36">
        <f t="shared" si="2"/>
        <v>0</v>
      </c>
      <c r="I25" s="37">
        <f t="shared" si="0"/>
        <v>0</v>
      </c>
      <c r="J25" s="38">
        <f t="shared" si="1"/>
        <v>0</v>
      </c>
      <c r="K25" s="5"/>
      <c r="L25" s="6"/>
    </row>
    <row r="26" spans="1:12" x14ac:dyDescent="0.25">
      <c r="A26" s="36">
        <v>20</v>
      </c>
      <c r="B26" s="2"/>
      <c r="C26" s="2"/>
      <c r="D26" s="3"/>
      <c r="E26" s="3"/>
      <c r="F26" s="2"/>
      <c r="G26" s="4"/>
      <c r="H26" s="36">
        <f t="shared" si="2"/>
        <v>0</v>
      </c>
      <c r="I26" s="37">
        <f t="shared" si="0"/>
        <v>0</v>
      </c>
      <c r="J26" s="38">
        <f t="shared" si="1"/>
        <v>0</v>
      </c>
      <c r="K26" s="5"/>
      <c r="L26" s="6"/>
    </row>
    <row r="27" spans="1:12" x14ac:dyDescent="0.25">
      <c r="A27" s="36">
        <v>21</v>
      </c>
      <c r="B27" s="2"/>
      <c r="C27" s="2"/>
      <c r="D27" s="3"/>
      <c r="E27" s="3"/>
      <c r="F27" s="2"/>
      <c r="G27" s="4"/>
      <c r="H27" s="36">
        <f t="shared" si="2"/>
        <v>0</v>
      </c>
      <c r="I27" s="37">
        <f t="shared" si="0"/>
        <v>0</v>
      </c>
      <c r="J27" s="38">
        <f t="shared" si="1"/>
        <v>0</v>
      </c>
      <c r="K27" s="5"/>
      <c r="L27" s="6"/>
    </row>
    <row r="28" spans="1:12" x14ac:dyDescent="0.25">
      <c r="A28" s="36">
        <v>22</v>
      </c>
      <c r="B28" s="2"/>
      <c r="C28" s="2"/>
      <c r="D28" s="3"/>
      <c r="E28" s="3"/>
      <c r="F28" s="2"/>
      <c r="G28" s="4"/>
      <c r="H28" s="36">
        <f t="shared" si="2"/>
        <v>0</v>
      </c>
      <c r="I28" s="37">
        <f t="shared" si="0"/>
        <v>0</v>
      </c>
      <c r="J28" s="38">
        <f t="shared" si="1"/>
        <v>0</v>
      </c>
      <c r="K28" s="5"/>
      <c r="L28" s="6"/>
    </row>
    <row r="29" spans="1:12" x14ac:dyDescent="0.25">
      <c r="A29" s="36">
        <v>23</v>
      </c>
      <c r="B29" s="2"/>
      <c r="C29" s="2"/>
      <c r="D29" s="3"/>
      <c r="E29" s="3"/>
      <c r="F29" s="2"/>
      <c r="G29" s="4"/>
      <c r="H29" s="36">
        <f t="shared" si="2"/>
        <v>0</v>
      </c>
      <c r="I29" s="37">
        <f t="shared" si="0"/>
        <v>0</v>
      </c>
      <c r="J29" s="38">
        <f t="shared" si="1"/>
        <v>0</v>
      </c>
      <c r="K29" s="5"/>
      <c r="L29" s="6"/>
    </row>
    <row r="30" spans="1:12" x14ac:dyDescent="0.25">
      <c r="A30" s="36">
        <v>24</v>
      </c>
      <c r="B30" s="2"/>
      <c r="C30" s="2"/>
      <c r="D30" s="3"/>
      <c r="E30" s="3"/>
      <c r="F30" s="2"/>
      <c r="G30" s="4"/>
      <c r="H30" s="36">
        <f t="shared" si="2"/>
        <v>0</v>
      </c>
      <c r="I30" s="37">
        <f t="shared" si="0"/>
        <v>0</v>
      </c>
      <c r="J30" s="38">
        <f t="shared" si="1"/>
        <v>0</v>
      </c>
      <c r="K30" s="5"/>
      <c r="L30" s="6"/>
    </row>
    <row r="31" spans="1:12" x14ac:dyDescent="0.25">
      <c r="A31" s="36">
        <v>25</v>
      </c>
      <c r="B31" s="2"/>
      <c r="C31" s="2"/>
      <c r="D31" s="3"/>
      <c r="E31" s="3"/>
      <c r="F31" s="2"/>
      <c r="G31" s="4"/>
      <c r="H31" s="36">
        <f t="shared" si="2"/>
        <v>0</v>
      </c>
      <c r="I31" s="37">
        <f t="shared" si="0"/>
        <v>0</v>
      </c>
      <c r="J31" s="38">
        <f t="shared" si="1"/>
        <v>0</v>
      </c>
      <c r="K31" s="5"/>
      <c r="L31" s="6"/>
    </row>
    <row r="32" spans="1:12" x14ac:dyDescent="0.25">
      <c r="A32" s="36">
        <v>26</v>
      </c>
      <c r="B32" s="2"/>
      <c r="C32" s="2"/>
      <c r="D32" s="3"/>
      <c r="E32" s="3"/>
      <c r="F32" s="2"/>
      <c r="G32" s="4"/>
      <c r="H32" s="36">
        <f t="shared" si="2"/>
        <v>0</v>
      </c>
      <c r="I32" s="37">
        <f t="shared" si="0"/>
        <v>0</v>
      </c>
      <c r="J32" s="38">
        <f t="shared" si="1"/>
        <v>0</v>
      </c>
      <c r="K32" s="5"/>
      <c r="L32" s="6"/>
    </row>
    <row r="33" spans="1:12" x14ac:dyDescent="0.25">
      <c r="A33" s="36">
        <v>27</v>
      </c>
      <c r="B33" s="2"/>
      <c r="C33" s="2"/>
      <c r="D33" s="3"/>
      <c r="E33" s="3"/>
      <c r="F33" s="2"/>
      <c r="G33" s="4"/>
      <c r="H33" s="36">
        <f t="shared" si="2"/>
        <v>0</v>
      </c>
      <c r="I33" s="37">
        <f t="shared" si="0"/>
        <v>0</v>
      </c>
      <c r="J33" s="38">
        <f t="shared" si="1"/>
        <v>0</v>
      </c>
      <c r="K33" s="5"/>
      <c r="L33" s="6"/>
    </row>
    <row r="34" spans="1:12" x14ac:dyDescent="0.25">
      <c r="A34" s="36">
        <v>28</v>
      </c>
      <c r="B34" s="2"/>
      <c r="C34" s="2"/>
      <c r="D34" s="3"/>
      <c r="E34" s="3"/>
      <c r="F34" s="2"/>
      <c r="G34" s="4"/>
      <c r="H34" s="36">
        <f t="shared" si="2"/>
        <v>0</v>
      </c>
      <c r="I34" s="37">
        <f t="shared" si="0"/>
        <v>0</v>
      </c>
      <c r="J34" s="38">
        <f t="shared" si="1"/>
        <v>0</v>
      </c>
      <c r="K34" s="5"/>
      <c r="L34" s="6"/>
    </row>
    <row r="35" spans="1:12" x14ac:dyDescent="0.25">
      <c r="A35" s="36">
        <v>29</v>
      </c>
      <c r="B35" s="2"/>
      <c r="C35" s="2"/>
      <c r="D35" s="3"/>
      <c r="E35" s="3"/>
      <c r="F35" s="2"/>
      <c r="G35" s="4"/>
      <c r="H35" s="36">
        <f t="shared" si="2"/>
        <v>0</v>
      </c>
      <c r="I35" s="37">
        <f t="shared" si="0"/>
        <v>0</v>
      </c>
      <c r="J35" s="38">
        <f t="shared" si="1"/>
        <v>0</v>
      </c>
      <c r="K35" s="5"/>
      <c r="L35" s="6"/>
    </row>
    <row r="36" spans="1:12" ht="14.4" thickBot="1" x14ac:dyDescent="0.3">
      <c r="A36" s="39">
        <v>30</v>
      </c>
      <c r="B36" s="7"/>
      <c r="C36" s="7"/>
      <c r="D36" s="8"/>
      <c r="E36" s="8"/>
      <c r="F36" s="7"/>
      <c r="G36" s="9"/>
      <c r="H36" s="39">
        <f t="shared" si="2"/>
        <v>0</v>
      </c>
      <c r="I36" s="40">
        <f t="shared" si="0"/>
        <v>0</v>
      </c>
      <c r="J36" s="41">
        <f t="shared" si="1"/>
        <v>0</v>
      </c>
      <c r="K36" s="10"/>
      <c r="L36" s="11"/>
    </row>
    <row r="37" spans="1:12" ht="14.4" thickBot="1" x14ac:dyDescent="0.3">
      <c r="H37" s="19" t="s">
        <v>15</v>
      </c>
      <c r="I37" s="19" t="s">
        <v>15</v>
      </c>
      <c r="J37" s="19" t="s">
        <v>15</v>
      </c>
    </row>
    <row r="38" spans="1:12" ht="14.4" thickBot="1" x14ac:dyDescent="0.3">
      <c r="B38" s="42" t="s">
        <v>36</v>
      </c>
      <c r="C38" s="43"/>
      <c r="E38" s="71" t="s">
        <v>38</v>
      </c>
      <c r="F38" s="72"/>
      <c r="G38" s="72"/>
      <c r="H38" s="44" t="str">
        <f>IF(MAX($E$7:$E$36)=0,"",MAX($E$7:$E$36))</f>
        <v/>
      </c>
    </row>
    <row r="39" spans="1:12" x14ac:dyDescent="0.25">
      <c r="B39" s="45" t="s">
        <v>37</v>
      </c>
      <c r="C39" s="58"/>
      <c r="E39" s="75" t="s">
        <v>29</v>
      </c>
      <c r="F39" s="76"/>
      <c r="G39" s="77"/>
      <c r="H39" s="46">
        <f>SUM($I$7:$I$36)</f>
        <v>0</v>
      </c>
    </row>
    <row r="40" spans="1:12" ht="14.4" thickBot="1" x14ac:dyDescent="0.3">
      <c r="B40" s="47" t="s">
        <v>31</v>
      </c>
      <c r="C40" s="59"/>
      <c r="E40" s="61" t="s">
        <v>30</v>
      </c>
      <c r="F40" s="62"/>
      <c r="G40" s="63"/>
      <c r="H40" s="79">
        <f>SUM($H$39/365)</f>
        <v>0</v>
      </c>
    </row>
    <row r="41" spans="1:12" ht="14.4" thickBot="1" x14ac:dyDescent="0.3">
      <c r="B41" s="48" t="s">
        <v>16</v>
      </c>
      <c r="C41" s="49" t="str">
        <f t="array" ref="C41">IFERROR(INDEX(Ref!$G$2:$G$9,MATCH(1,('CCT Calculator'!$C$39=Ref!$E$2:$E$9)*('CCT Calculator'!$C$40=Ref!$F$2:$F$9),0)),"")</f>
        <v/>
      </c>
      <c r="E41" s="50"/>
      <c r="F41" s="50"/>
      <c r="G41" s="50"/>
    </row>
    <row r="42" spans="1:12" ht="14.4" thickBot="1" x14ac:dyDescent="0.3">
      <c r="E42" s="73" t="s">
        <v>39</v>
      </c>
      <c r="F42" s="74"/>
      <c r="G42" s="74"/>
      <c r="H42" s="43"/>
    </row>
    <row r="43" spans="1:12" ht="14.4" thickBot="1" x14ac:dyDescent="0.3">
      <c r="B43" s="51" t="s">
        <v>35</v>
      </c>
      <c r="C43" s="60">
        <v>1</v>
      </c>
      <c r="E43" s="75" t="s">
        <v>27</v>
      </c>
      <c r="F43" s="76"/>
      <c r="G43" s="77"/>
      <c r="H43" s="46" t="str">
        <f>IFERROR($C$41-(SUM($I$7:$I$36)),"")</f>
        <v/>
      </c>
    </row>
    <row r="44" spans="1:12" ht="14.4" thickBot="1" x14ac:dyDescent="0.3">
      <c r="E44" s="61" t="s">
        <v>28</v>
      </c>
      <c r="F44" s="62"/>
      <c r="G44" s="63"/>
      <c r="H44" s="52" t="str">
        <f>IFERROR(($H$38+($H$43/$C$43)),"")</f>
        <v/>
      </c>
    </row>
  </sheetData>
  <sheetProtection algorithmName="SHA-512" hashValue="KwWEo6LhUEIAPs9qa9zhDtxohg7dxKR37osihOnDp1THZ8hjuFRj6Ee2FrlTJEKBhqZRtcvYMewf0Q+mE70M0g==" saltValue="ZbQtTQ6ImTg5bxO1e6VhDA==" spinCount="100000" sheet="1" objects="1" scenarios="1" selectLockedCells="1"/>
  <mergeCells count="9">
    <mergeCell ref="E44:G44"/>
    <mergeCell ref="A3:B3"/>
    <mergeCell ref="C3:E3"/>
    <mergeCell ref="I3:L3"/>
    <mergeCell ref="E38:G38"/>
    <mergeCell ref="E42:G42"/>
    <mergeCell ref="E39:G39"/>
    <mergeCell ref="E40:G40"/>
    <mergeCell ref="E43:G43"/>
  </mergeCells>
  <dataValidations count="1">
    <dataValidation type="list" allowBlank="1" showInputMessage="1" showErrorMessage="1" sqref="F7:F36" xr:uid="{3EC1FB2C-4FBD-4101-B308-2A8EBB3BEFBC}">
      <formula1>"Yes, No"</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E8C014F-05DB-467A-8321-544C4E76C30F}">
          <x14:formula1>
            <xm:f>Ref!$A$1:$C$1</xm:f>
          </x14:formula1>
          <xm:sqref>C39</xm:sqref>
        </x14:dataValidation>
        <x14:dataValidation type="list" allowBlank="1" showInputMessage="1" showErrorMessage="1" xr:uid="{A839EB38-D1A5-4969-AF85-10347291C057}">
          <x14:formula1>
            <xm:f>INDEX(Ref!$A$2:$E$5,,MATCH($C$39,Ref!$A$1:$C$1,0))</xm:f>
          </x14:formula1>
          <xm:sqref>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E99C1-7908-48A3-B4A3-D6E7280EBEB8}">
  <dimension ref="A1:Q21"/>
  <sheetViews>
    <sheetView workbookViewId="0">
      <selection sqref="A1:XFD1048576"/>
    </sheetView>
  </sheetViews>
  <sheetFormatPr defaultColWidth="9.109375" defaultRowHeight="14.4" x14ac:dyDescent="0.3"/>
  <cols>
    <col min="1" max="16384" width="9.109375" style="1"/>
  </cols>
  <sheetData>
    <row r="1" spans="1:17" s="12" customFormat="1" ht="21" x14ac:dyDescent="0.4">
      <c r="A1" s="78" t="s">
        <v>41</v>
      </c>
      <c r="B1" s="78"/>
    </row>
    <row r="3" spans="1:17" x14ac:dyDescent="0.3">
      <c r="A3" s="1" t="s">
        <v>58</v>
      </c>
    </row>
    <row r="4" spans="1:17" ht="15.6" x14ac:dyDescent="0.3">
      <c r="A4" s="13" t="s">
        <v>42</v>
      </c>
      <c r="B4" s="13"/>
      <c r="C4" s="13"/>
      <c r="D4" s="13"/>
      <c r="E4" s="13"/>
      <c r="F4" s="13"/>
      <c r="G4" s="13"/>
      <c r="H4" s="13"/>
      <c r="I4" s="13"/>
      <c r="J4" s="13"/>
      <c r="K4" s="13"/>
      <c r="L4" s="13"/>
      <c r="M4" s="13"/>
      <c r="N4" s="13"/>
      <c r="O4" s="13"/>
      <c r="P4" s="13"/>
      <c r="Q4" s="13"/>
    </row>
    <row r="5" spans="1:17" ht="15.6" x14ac:dyDescent="0.3">
      <c r="A5" s="13" t="s">
        <v>43</v>
      </c>
      <c r="B5" s="13"/>
      <c r="C5" s="13"/>
      <c r="D5" s="13"/>
      <c r="E5" s="13"/>
      <c r="F5" s="13"/>
      <c r="G5" s="13"/>
      <c r="H5" s="13"/>
      <c r="I5" s="13"/>
      <c r="J5" s="13"/>
      <c r="K5" s="13"/>
      <c r="L5" s="13"/>
      <c r="M5" s="13"/>
      <c r="N5" s="13"/>
      <c r="O5" s="13"/>
      <c r="P5" s="13"/>
      <c r="Q5" s="13"/>
    </row>
    <row r="6" spans="1:17" ht="15.6" x14ac:dyDescent="0.3">
      <c r="A6" s="13" t="s">
        <v>44</v>
      </c>
      <c r="B6" s="13"/>
      <c r="C6" s="13"/>
      <c r="D6" s="13"/>
      <c r="E6" s="13"/>
      <c r="F6" s="13"/>
      <c r="G6" s="13"/>
      <c r="H6" s="13"/>
      <c r="I6" s="13"/>
      <c r="J6" s="13"/>
      <c r="K6" s="13"/>
      <c r="L6" s="13"/>
      <c r="M6" s="13"/>
      <c r="N6" s="13"/>
      <c r="O6" s="13"/>
      <c r="P6" s="13"/>
      <c r="Q6" s="13"/>
    </row>
    <row r="7" spans="1:17" ht="15.6" x14ac:dyDescent="0.3">
      <c r="A7" s="13" t="s">
        <v>45</v>
      </c>
      <c r="B7" s="13"/>
      <c r="C7" s="13"/>
      <c r="D7" s="13"/>
      <c r="E7" s="13"/>
      <c r="F7" s="13"/>
      <c r="G7" s="13"/>
      <c r="H7" s="13"/>
      <c r="I7" s="13"/>
      <c r="J7" s="13"/>
      <c r="K7" s="13"/>
      <c r="L7" s="13"/>
      <c r="M7" s="13"/>
      <c r="N7" s="13"/>
      <c r="O7" s="13"/>
      <c r="P7" s="13"/>
      <c r="Q7" s="13"/>
    </row>
    <row r="8" spans="1:17" ht="15.6" x14ac:dyDescent="0.3">
      <c r="A8" s="13" t="s">
        <v>46</v>
      </c>
      <c r="B8" s="13"/>
      <c r="C8" s="13"/>
      <c r="D8" s="13"/>
      <c r="E8" s="13"/>
      <c r="F8" s="13"/>
      <c r="G8" s="13"/>
      <c r="H8" s="13"/>
      <c r="I8" s="13"/>
      <c r="J8" s="13"/>
      <c r="K8" s="13"/>
      <c r="L8" s="13"/>
      <c r="M8" s="13"/>
      <c r="N8" s="13"/>
      <c r="O8" s="13"/>
      <c r="P8" s="13"/>
      <c r="Q8" s="13"/>
    </row>
    <row r="9" spans="1:17" ht="15.6" x14ac:dyDescent="0.3">
      <c r="A9" s="13" t="s">
        <v>47</v>
      </c>
      <c r="B9" s="13"/>
      <c r="C9" s="13"/>
      <c r="D9" s="13"/>
      <c r="E9" s="13"/>
      <c r="F9" s="13"/>
      <c r="G9" s="13"/>
      <c r="H9" s="13"/>
      <c r="I9" s="13"/>
      <c r="J9" s="13"/>
      <c r="K9" s="13"/>
      <c r="L9" s="13"/>
      <c r="M9" s="13"/>
      <c r="N9" s="13"/>
      <c r="O9" s="13"/>
      <c r="P9" s="13"/>
      <c r="Q9" s="13"/>
    </row>
    <row r="10" spans="1:17" ht="15.6" x14ac:dyDescent="0.3">
      <c r="A10" s="13" t="s">
        <v>48</v>
      </c>
      <c r="B10" s="13"/>
      <c r="C10" s="13"/>
      <c r="D10" s="13"/>
      <c r="E10" s="13"/>
      <c r="F10" s="13"/>
      <c r="G10" s="13"/>
      <c r="H10" s="13"/>
      <c r="I10" s="13"/>
      <c r="J10" s="13"/>
      <c r="K10" s="13"/>
      <c r="L10" s="13"/>
      <c r="M10" s="13"/>
      <c r="N10" s="13"/>
      <c r="O10" s="13"/>
      <c r="P10" s="13"/>
      <c r="Q10" s="13"/>
    </row>
    <row r="11" spans="1:17" ht="15.6" x14ac:dyDescent="0.3">
      <c r="A11" s="13" t="s">
        <v>49</v>
      </c>
      <c r="B11" s="13"/>
      <c r="C11" s="13"/>
      <c r="D11" s="13"/>
      <c r="E11" s="13"/>
      <c r="F11" s="13"/>
      <c r="G11" s="13"/>
      <c r="H11" s="13"/>
      <c r="I11" s="13"/>
      <c r="J11" s="13"/>
      <c r="K11" s="13"/>
      <c r="L11" s="13"/>
      <c r="M11" s="13"/>
      <c r="N11" s="13"/>
      <c r="O11" s="13"/>
      <c r="P11" s="13"/>
      <c r="Q11" s="13"/>
    </row>
    <row r="12" spans="1:17" ht="15.6" x14ac:dyDescent="0.3">
      <c r="A12" s="13" t="s">
        <v>50</v>
      </c>
      <c r="B12" s="13"/>
      <c r="C12" s="13"/>
      <c r="D12" s="13"/>
      <c r="E12" s="13"/>
      <c r="F12" s="13"/>
      <c r="G12" s="13"/>
      <c r="H12" s="13"/>
      <c r="I12" s="13"/>
      <c r="J12" s="13"/>
      <c r="K12" s="13"/>
      <c r="L12" s="13"/>
      <c r="M12" s="13"/>
      <c r="N12" s="13"/>
      <c r="O12" s="13"/>
      <c r="P12" s="13"/>
      <c r="Q12" s="13"/>
    </row>
    <row r="13" spans="1:17" ht="15.6" x14ac:dyDescent="0.3">
      <c r="A13" s="13" t="s">
        <v>51</v>
      </c>
      <c r="B13" s="13"/>
      <c r="C13" s="13"/>
      <c r="D13" s="13"/>
      <c r="E13" s="13"/>
      <c r="F13" s="13"/>
      <c r="G13" s="13"/>
      <c r="H13" s="13"/>
      <c r="I13" s="13"/>
      <c r="J13" s="13"/>
      <c r="K13" s="13"/>
      <c r="L13" s="13"/>
      <c r="M13" s="13"/>
      <c r="N13" s="13"/>
      <c r="O13" s="13"/>
      <c r="P13" s="13"/>
      <c r="Q13" s="13"/>
    </row>
    <row r="14" spans="1:17" ht="15.6" x14ac:dyDescent="0.3">
      <c r="A14" s="13" t="s">
        <v>52</v>
      </c>
      <c r="B14" s="13"/>
      <c r="C14" s="13"/>
      <c r="D14" s="13"/>
      <c r="E14" s="13"/>
      <c r="F14" s="13"/>
      <c r="G14" s="13"/>
      <c r="H14" s="13"/>
      <c r="I14" s="13"/>
      <c r="J14" s="13"/>
      <c r="K14" s="13"/>
      <c r="L14" s="13"/>
      <c r="M14" s="13"/>
      <c r="N14" s="13"/>
      <c r="O14" s="13"/>
      <c r="P14" s="13"/>
      <c r="Q14" s="13"/>
    </row>
    <row r="15" spans="1:17" ht="15.6" x14ac:dyDescent="0.3">
      <c r="A15" s="13" t="s">
        <v>53</v>
      </c>
      <c r="B15" s="13"/>
      <c r="C15" s="13"/>
      <c r="D15" s="13"/>
      <c r="E15" s="13"/>
      <c r="F15" s="13"/>
      <c r="G15" s="13"/>
      <c r="H15" s="13"/>
      <c r="I15" s="13"/>
      <c r="J15" s="13"/>
      <c r="K15" s="13"/>
      <c r="L15" s="13"/>
      <c r="M15" s="13"/>
      <c r="N15" s="13"/>
      <c r="O15" s="13"/>
      <c r="P15" s="13"/>
      <c r="Q15" s="13"/>
    </row>
    <row r="16" spans="1:17" ht="15.6" x14ac:dyDescent="0.3">
      <c r="A16" s="13"/>
      <c r="B16" s="13"/>
      <c r="C16" s="13"/>
      <c r="D16" s="13"/>
      <c r="E16" s="13"/>
      <c r="F16" s="13"/>
      <c r="G16" s="13"/>
      <c r="H16" s="13"/>
      <c r="I16" s="13"/>
      <c r="J16" s="13"/>
      <c r="K16" s="13"/>
      <c r="L16" s="13"/>
      <c r="M16" s="13"/>
      <c r="N16" s="13"/>
      <c r="O16" s="13"/>
      <c r="P16" s="13"/>
      <c r="Q16" s="13"/>
    </row>
    <row r="17" spans="1:17" s="12" customFormat="1" ht="21" x14ac:dyDescent="0.4">
      <c r="A17" s="14" t="s">
        <v>54</v>
      </c>
      <c r="B17" s="14"/>
      <c r="C17" s="14"/>
    </row>
    <row r="18" spans="1:17" ht="15.6" x14ac:dyDescent="0.3">
      <c r="A18" s="13"/>
      <c r="B18" s="13"/>
      <c r="C18" s="13"/>
      <c r="D18" s="13"/>
      <c r="E18" s="13"/>
      <c r="F18" s="13"/>
      <c r="G18" s="13"/>
      <c r="H18" s="13"/>
      <c r="I18" s="13"/>
      <c r="J18" s="13"/>
      <c r="K18" s="13"/>
      <c r="L18" s="13"/>
      <c r="M18" s="13"/>
      <c r="N18" s="13"/>
      <c r="O18" s="13"/>
      <c r="P18" s="13"/>
      <c r="Q18" s="13"/>
    </row>
    <row r="19" spans="1:17" ht="15.6" x14ac:dyDescent="0.3">
      <c r="A19" s="13" t="s">
        <v>55</v>
      </c>
      <c r="B19" s="13"/>
      <c r="C19" s="13"/>
      <c r="D19" s="13"/>
      <c r="E19" s="13"/>
      <c r="F19" s="13"/>
      <c r="G19" s="13"/>
      <c r="H19" s="13"/>
      <c r="I19" s="13"/>
      <c r="J19" s="13"/>
      <c r="K19" s="13"/>
      <c r="L19" s="13"/>
      <c r="M19" s="13"/>
      <c r="N19" s="13"/>
      <c r="O19" s="13"/>
      <c r="P19" s="13"/>
      <c r="Q19" s="13"/>
    </row>
    <row r="20" spans="1:17" ht="15.6" x14ac:dyDescent="0.3">
      <c r="A20" s="13" t="s">
        <v>56</v>
      </c>
      <c r="B20" s="13"/>
      <c r="C20" s="13"/>
      <c r="D20" s="13"/>
      <c r="E20" s="13"/>
      <c r="F20" s="13"/>
      <c r="G20" s="13"/>
      <c r="H20" s="13"/>
      <c r="I20" s="13"/>
      <c r="J20" s="13"/>
      <c r="K20" s="13"/>
      <c r="L20" s="13"/>
      <c r="M20" s="13"/>
      <c r="N20" s="13"/>
      <c r="O20" s="13"/>
      <c r="P20" s="13"/>
      <c r="Q20" s="13"/>
    </row>
    <row r="21" spans="1:17" ht="15.6" x14ac:dyDescent="0.3">
      <c r="A21" s="13" t="s">
        <v>57</v>
      </c>
      <c r="B21" s="13"/>
      <c r="C21" s="13"/>
      <c r="D21" s="13"/>
      <c r="E21" s="13"/>
      <c r="F21" s="13"/>
      <c r="G21" s="13"/>
      <c r="H21" s="13"/>
      <c r="I21" s="13"/>
      <c r="J21" s="13"/>
      <c r="K21" s="13"/>
      <c r="L21" s="13"/>
      <c r="M21" s="13"/>
      <c r="N21" s="13"/>
      <c r="O21" s="13"/>
      <c r="P21" s="13"/>
      <c r="Q21" s="13"/>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85C6-9A28-49FE-93D7-8366A0EA1923}">
  <dimension ref="A1:G11"/>
  <sheetViews>
    <sheetView workbookViewId="0">
      <selection activeCell="D20" sqref="D20"/>
    </sheetView>
  </sheetViews>
  <sheetFormatPr defaultColWidth="9.109375" defaultRowHeight="14.4" x14ac:dyDescent="0.3"/>
  <cols>
    <col min="1" max="1" width="19.44140625" style="54" bestFit="1" customWidth="1"/>
    <col min="2" max="3" width="15.5546875" style="54" customWidth="1"/>
    <col min="4" max="4" width="15.109375" style="54" bestFit="1" customWidth="1"/>
    <col min="5" max="5" width="15.5546875" style="54" bestFit="1" customWidth="1"/>
    <col min="6" max="6" width="18.88671875" style="54" customWidth="1"/>
    <col min="7" max="16384" width="9.109375" style="54"/>
  </cols>
  <sheetData>
    <row r="1" spans="1:7" x14ac:dyDescent="0.3">
      <c r="A1" s="53" t="s">
        <v>17</v>
      </c>
      <c r="B1" s="53" t="s">
        <v>18</v>
      </c>
      <c r="C1" s="53" t="s">
        <v>19</v>
      </c>
      <c r="G1" s="53" t="s">
        <v>29</v>
      </c>
    </row>
    <row r="2" spans="1:7" x14ac:dyDescent="0.3">
      <c r="A2" s="55" t="s">
        <v>32</v>
      </c>
      <c r="B2" s="56" t="s">
        <v>20</v>
      </c>
      <c r="C2" s="56" t="s">
        <v>21</v>
      </c>
      <c r="E2" s="56" t="s">
        <v>17</v>
      </c>
      <c r="F2" s="55" t="s">
        <v>32</v>
      </c>
      <c r="G2" s="56">
        <v>1825</v>
      </c>
    </row>
    <row r="3" spans="1:7" x14ac:dyDescent="0.3">
      <c r="A3" s="55" t="s">
        <v>22</v>
      </c>
      <c r="B3" s="56" t="s">
        <v>23</v>
      </c>
      <c r="C3" s="56" t="s">
        <v>24</v>
      </c>
      <c r="E3" s="56" t="s">
        <v>17</v>
      </c>
      <c r="F3" s="55" t="s">
        <v>22</v>
      </c>
      <c r="G3" s="56">
        <v>1916</v>
      </c>
    </row>
    <row r="4" spans="1:7" x14ac:dyDescent="0.3">
      <c r="A4" s="55" t="s">
        <v>25</v>
      </c>
      <c r="B4" s="55"/>
      <c r="C4" s="55"/>
      <c r="E4" s="56" t="s">
        <v>17</v>
      </c>
      <c r="F4" s="55" t="s">
        <v>25</v>
      </c>
      <c r="G4" s="56">
        <v>2008</v>
      </c>
    </row>
    <row r="5" spans="1:7" x14ac:dyDescent="0.3">
      <c r="A5" s="56" t="s">
        <v>26</v>
      </c>
      <c r="B5" s="56"/>
      <c r="C5" s="56"/>
      <c r="E5" s="56" t="s">
        <v>17</v>
      </c>
      <c r="F5" s="56" t="s">
        <v>26</v>
      </c>
      <c r="G5" s="56">
        <v>2099</v>
      </c>
    </row>
    <row r="6" spans="1:7" x14ac:dyDescent="0.3">
      <c r="B6" s="56"/>
      <c r="C6" s="56"/>
      <c r="E6" s="56" t="s">
        <v>18</v>
      </c>
      <c r="F6" s="56" t="s">
        <v>20</v>
      </c>
      <c r="G6" s="56">
        <v>1460</v>
      </c>
    </row>
    <row r="7" spans="1:7" x14ac:dyDescent="0.3">
      <c r="B7" s="56"/>
      <c r="C7" s="56"/>
      <c r="E7" s="56" t="s">
        <v>18</v>
      </c>
      <c r="F7" s="56" t="s">
        <v>23</v>
      </c>
      <c r="G7" s="56">
        <v>1825</v>
      </c>
    </row>
    <row r="8" spans="1:7" x14ac:dyDescent="0.3">
      <c r="B8" s="56"/>
      <c r="C8" s="56"/>
      <c r="E8" s="56" t="s">
        <v>19</v>
      </c>
      <c r="F8" s="56" t="s">
        <v>21</v>
      </c>
      <c r="G8" s="56">
        <v>1825</v>
      </c>
    </row>
    <row r="9" spans="1:7" x14ac:dyDescent="0.3">
      <c r="B9" s="56"/>
      <c r="C9" s="56"/>
      <c r="E9" s="56" t="s">
        <v>19</v>
      </c>
      <c r="F9" s="56" t="s">
        <v>24</v>
      </c>
      <c r="G9" s="56">
        <v>2008</v>
      </c>
    </row>
    <row r="11" spans="1:7" ht="15.6" x14ac:dyDescent="0.3">
      <c r="E11" s="57"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43C3061A39B64F9ADE377ACEB7FCDC" ma:contentTypeVersion="4" ma:contentTypeDescription="Create a new document." ma:contentTypeScope="" ma:versionID="0f8f0b595ee0d64fcd7d99f6cf8dabe0">
  <xsd:schema xmlns:xsd="http://www.w3.org/2001/XMLSchema" xmlns:xs="http://www.w3.org/2001/XMLSchema" xmlns:p="http://schemas.microsoft.com/office/2006/metadata/properties" xmlns:ns2="134f1e1d-5e75-412a-be54-1bd548e2da7a" targetNamespace="http://schemas.microsoft.com/office/2006/metadata/properties" ma:root="true" ma:fieldsID="abdd6cbfb4117d9ae7c9ac2f74a48b57" ns2:_="">
    <xsd:import namespace="134f1e1d-5e75-412a-be54-1bd548e2da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f1e1d-5e75-412a-be54-1bd548e2d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340F59-7882-4910-ACDA-ED191B594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f1e1d-5e75-412a-be54-1bd548e2da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0340E9-BBD6-40D1-821F-022BE14DCE60}">
  <ds:schemaRefs>
    <ds:schemaRef ds:uri="http://schemas.microsoft.com/sharepoint/v3/contenttype/forms"/>
  </ds:schemaRefs>
</ds:datastoreItem>
</file>

<file path=customXml/itemProps3.xml><?xml version="1.0" encoding="utf-8"?>
<ds:datastoreItem xmlns:ds="http://schemas.openxmlformats.org/officeDocument/2006/customXml" ds:itemID="{17B25D02-35B4-4DFD-AB91-477B62B36DFF}">
  <ds:schemaRef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134f1e1d-5e75-412a-be54-1bd548e2da7a"/>
    <ds:schemaRef ds:uri="http://schemas.microsoft.com/office/2006/documentManagement/typ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CCT Calculator</vt:lpstr>
      <vt:lpstr>Instructions</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calum.smith</dc:creator>
  <cp:lastModifiedBy>Calum Smith</cp:lastModifiedBy>
  <dcterms:created xsi:type="dcterms:W3CDTF">2020-03-17T05:07:41Z</dcterms:created>
  <dcterms:modified xsi:type="dcterms:W3CDTF">2020-04-30T18:40:23Z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0x010100A943C3061A39B64F9ADE377ACEB7FCDC</vt:lpwstr>
  </property>
</Properties>
</file>